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C:\Users\GIRITA\Desktop\1_FPB\Новости_тексты\социальное предринимательство\"/>
    </mc:Choice>
  </mc:AlternateContent>
  <xr:revisionPtr revIDLastSave="0" documentId="8_{DD71A01A-B2E6-43D3-9DDD-CA100E16CFF8}" xr6:coauthVersionLast="45" xr6:coauthVersionMax="45" xr10:uidLastSave="{00000000-0000-0000-0000-000000000000}"/>
  <bookViews>
    <workbookView xWindow="-120" yWindow="-120" windowWidth="24240" windowHeight="13140" xr2:uid="{00000000-000D-0000-FFFF-FFFF00000000}"/>
  </bookViews>
  <sheets>
    <sheet name="-" sheetId="1" r:id="rId1"/>
    <sheet name="16 Не допущены" sheetId="2" state="hidden" r:id="rId2"/>
    <sheet name="16 Админ чек (2)" sheetId="3" state="hidden" r:id="rId3"/>
  </sheets>
  <definedNames>
    <definedName name="_xlnm._FilterDatabase" localSheetId="0" hidden="1">'-'!$A$1:$H$9</definedName>
    <definedName name="_xlnm._FilterDatabase" localSheetId="2" hidden="1">'16 Админ чек (2)'!$A$1:$AO$114</definedName>
    <definedName name="_xlnm._FilterDatabase" localSheetId="1" hidden="1">'16 Не допущены'!$A$1:$AO$114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hFM7P+l0tvRKgZAgvykD8GOWyb3g=="/>
    </ext>
  </extLst>
</workbook>
</file>

<file path=xl/calcChain.xml><?xml version="1.0" encoding="utf-8"?>
<calcChain xmlns="http://schemas.openxmlformats.org/spreadsheetml/2006/main">
  <c r="AN114" i="3" l="1"/>
  <c r="AH114" i="3"/>
  <c r="AF114" i="3"/>
  <c r="AH113" i="3"/>
  <c r="AN113" i="3" s="1"/>
  <c r="AF113" i="3"/>
  <c r="AN112" i="3"/>
  <c r="AH112" i="3"/>
  <c r="AF112" i="3"/>
  <c r="AH111" i="3"/>
  <c r="AN111" i="3" s="1"/>
  <c r="AF111" i="3"/>
  <c r="AN110" i="3"/>
  <c r="AH110" i="3"/>
  <c r="AF110" i="3"/>
  <c r="AH109" i="3"/>
  <c r="AN109" i="3" s="1"/>
  <c r="AF109" i="3"/>
  <c r="AN108" i="3"/>
  <c r="AH108" i="3"/>
  <c r="AF108" i="3"/>
  <c r="AH107" i="3"/>
  <c r="AN107" i="3" s="1"/>
  <c r="AF107" i="3"/>
  <c r="AN106" i="3"/>
  <c r="AH106" i="3"/>
  <c r="AF106" i="3"/>
  <c r="AH105" i="3"/>
  <c r="AN105" i="3" s="1"/>
  <c r="AF105" i="3"/>
  <c r="AN104" i="3"/>
  <c r="AH104" i="3"/>
  <c r="AF104" i="3"/>
  <c r="AH103" i="3"/>
  <c r="AN103" i="3" s="1"/>
  <c r="AF103" i="3"/>
  <c r="AN102" i="3"/>
  <c r="AH102" i="3"/>
  <c r="AF102" i="3"/>
  <c r="AH101" i="3"/>
  <c r="AN101" i="3" s="1"/>
  <c r="AF101" i="3"/>
  <c r="AN100" i="3"/>
  <c r="AH100" i="3"/>
  <c r="AF100" i="3"/>
  <c r="AH99" i="3"/>
  <c r="AN99" i="3" s="1"/>
  <c r="AF99" i="3"/>
  <c r="AN98" i="3"/>
  <c r="AH98" i="3"/>
  <c r="AF98" i="3"/>
  <c r="AH97" i="3"/>
  <c r="AN97" i="3" s="1"/>
  <c r="AF97" i="3"/>
  <c r="AN96" i="3"/>
  <c r="AH96" i="3"/>
  <c r="AF96" i="3"/>
  <c r="AH95" i="3"/>
  <c r="AN95" i="3" s="1"/>
  <c r="AF95" i="3"/>
  <c r="AN94" i="3"/>
  <c r="AH94" i="3"/>
  <c r="AF94" i="3"/>
  <c r="AH93" i="3"/>
  <c r="AN93" i="3" s="1"/>
  <c r="AF93" i="3"/>
  <c r="AN92" i="3"/>
  <c r="AH92" i="3"/>
  <c r="AF92" i="3"/>
  <c r="AH91" i="3"/>
  <c r="AN91" i="3" s="1"/>
  <c r="AF91" i="3"/>
  <c r="AN90" i="3"/>
  <c r="AH90" i="3"/>
  <c r="AF90" i="3"/>
  <c r="AH89" i="3"/>
  <c r="AN89" i="3" s="1"/>
  <c r="AF89" i="3"/>
  <c r="AN88" i="3"/>
  <c r="AH88" i="3"/>
  <c r="AF88" i="3"/>
  <c r="AH87" i="3"/>
  <c r="AN87" i="3" s="1"/>
  <c r="AF87" i="3"/>
  <c r="AN86" i="3"/>
  <c r="AH86" i="3"/>
  <c r="AF86" i="3"/>
  <c r="AH85" i="3"/>
  <c r="AN85" i="3" s="1"/>
  <c r="AF85" i="3"/>
  <c r="AN84" i="3"/>
  <c r="AH84" i="3"/>
  <c r="AF84" i="3"/>
  <c r="AH83" i="3"/>
  <c r="AN83" i="3" s="1"/>
  <c r="AF83" i="3"/>
  <c r="AN82" i="3"/>
  <c r="AH82" i="3"/>
  <c r="AF82" i="3"/>
  <c r="AH81" i="3"/>
  <c r="AN81" i="3" s="1"/>
  <c r="AF81" i="3"/>
  <c r="AN80" i="3"/>
  <c r="AH80" i="3"/>
  <c r="AF80" i="3"/>
  <c r="AH79" i="3"/>
  <c r="AN79" i="3" s="1"/>
  <c r="AF79" i="3"/>
  <c r="AN78" i="3"/>
  <c r="AH78" i="3"/>
  <c r="AF78" i="3"/>
  <c r="AH77" i="3"/>
  <c r="AN77" i="3" s="1"/>
  <c r="AF77" i="3"/>
  <c r="AN76" i="3"/>
  <c r="AH76" i="3"/>
  <c r="AF76" i="3"/>
  <c r="AH75" i="3"/>
  <c r="AN75" i="3" s="1"/>
  <c r="AF75" i="3"/>
  <c r="AN74" i="3"/>
  <c r="AH74" i="3"/>
  <c r="AF74" i="3"/>
  <c r="AH73" i="3"/>
  <c r="AN73" i="3" s="1"/>
  <c r="AF73" i="3"/>
  <c r="AN72" i="3"/>
  <c r="AH72" i="3"/>
  <c r="AF72" i="3"/>
  <c r="AH71" i="3"/>
  <c r="AN71" i="3" s="1"/>
  <c r="AF71" i="3"/>
  <c r="AN70" i="3"/>
  <c r="AH70" i="3"/>
  <c r="AF70" i="3"/>
  <c r="AH69" i="3"/>
  <c r="AN69" i="3" s="1"/>
  <c r="AF69" i="3"/>
  <c r="AN68" i="3"/>
  <c r="AH68" i="3"/>
  <c r="AF68" i="3"/>
  <c r="AH67" i="3"/>
  <c r="AN67" i="3" s="1"/>
  <c r="AF67" i="3"/>
  <c r="AN66" i="3"/>
  <c r="AH66" i="3"/>
  <c r="AF66" i="3"/>
  <c r="AH65" i="3"/>
  <c r="AN65" i="3" s="1"/>
  <c r="AF65" i="3"/>
  <c r="AN64" i="3"/>
  <c r="AH64" i="3"/>
  <c r="AF64" i="3"/>
  <c r="AH63" i="3"/>
  <c r="AN63" i="3" s="1"/>
  <c r="AF63" i="3"/>
  <c r="AN62" i="3"/>
  <c r="AH62" i="3"/>
  <c r="AF62" i="3"/>
  <c r="AH61" i="3"/>
  <c r="AN61" i="3" s="1"/>
  <c r="AF61" i="3"/>
  <c r="AN60" i="3"/>
  <c r="AH60" i="3"/>
  <c r="AF60" i="3"/>
  <c r="AH59" i="3"/>
  <c r="AN59" i="3" s="1"/>
  <c r="AF59" i="3"/>
  <c r="AN58" i="3"/>
  <c r="AH58" i="3"/>
  <c r="AF58" i="3"/>
  <c r="AH57" i="3"/>
  <c r="AN57" i="3" s="1"/>
  <c r="AF57" i="3"/>
  <c r="AN56" i="3"/>
  <c r="AH56" i="3"/>
  <c r="AF56" i="3"/>
  <c r="AH55" i="3"/>
  <c r="AN55" i="3" s="1"/>
  <c r="AF55" i="3"/>
  <c r="AN54" i="3"/>
  <c r="AH54" i="3"/>
  <c r="AF54" i="3"/>
  <c r="AH53" i="3"/>
  <c r="AN53" i="3" s="1"/>
  <c r="AF53" i="3"/>
  <c r="AN52" i="3"/>
  <c r="AH52" i="3"/>
  <c r="AF52" i="3"/>
  <c r="AH51" i="3"/>
  <c r="AN51" i="3" s="1"/>
  <c r="AF51" i="3"/>
  <c r="AN50" i="3"/>
  <c r="AH50" i="3"/>
  <c r="AF50" i="3"/>
  <c r="AH49" i="3"/>
  <c r="AN49" i="3" s="1"/>
  <c r="AF49" i="3"/>
  <c r="AN48" i="3"/>
  <c r="AH48" i="3"/>
  <c r="AF48" i="3"/>
  <c r="AH47" i="3"/>
  <c r="AN47" i="3" s="1"/>
  <c r="AF47" i="3"/>
  <c r="AN46" i="3"/>
  <c r="AH46" i="3"/>
  <c r="AF46" i="3"/>
  <c r="AH45" i="3"/>
  <c r="AN45" i="3" s="1"/>
  <c r="AF45" i="3"/>
  <c r="AN44" i="3"/>
  <c r="AH44" i="3"/>
  <c r="AF44" i="3"/>
  <c r="AH43" i="3"/>
  <c r="AN43" i="3" s="1"/>
  <c r="AF43" i="3"/>
  <c r="AN42" i="3"/>
  <c r="AH42" i="3"/>
  <c r="AF42" i="3"/>
  <c r="AH41" i="3"/>
  <c r="AN41" i="3" s="1"/>
  <c r="AF41" i="3"/>
  <c r="AN40" i="3"/>
  <c r="AH40" i="3"/>
  <c r="AF40" i="3"/>
  <c r="AH39" i="3"/>
  <c r="AN39" i="3" s="1"/>
  <c r="AF39" i="3"/>
  <c r="AN38" i="3"/>
  <c r="AH38" i="3"/>
  <c r="AF38" i="3"/>
  <c r="AH37" i="3"/>
  <c r="AN37" i="3" s="1"/>
  <c r="AF37" i="3"/>
  <c r="AN36" i="3"/>
  <c r="AH36" i="3"/>
  <c r="AF36" i="3"/>
  <c r="AH35" i="3"/>
  <c r="AN35" i="3" s="1"/>
  <c r="AF35" i="3"/>
  <c r="AN34" i="3"/>
  <c r="AH34" i="3"/>
  <c r="AF34" i="3"/>
  <c r="AH33" i="3"/>
  <c r="AN33" i="3" s="1"/>
  <c r="AF33" i="3"/>
  <c r="AN32" i="3"/>
  <c r="AH32" i="3"/>
  <c r="AF32" i="3"/>
  <c r="AH31" i="3"/>
  <c r="AN31" i="3" s="1"/>
  <c r="AF31" i="3"/>
  <c r="AN30" i="3"/>
  <c r="AH30" i="3"/>
  <c r="AF30" i="3"/>
  <c r="AH29" i="3"/>
  <c r="AN29" i="3" s="1"/>
  <c r="AF29" i="3"/>
  <c r="AN28" i="3"/>
  <c r="AH28" i="3"/>
  <c r="AF28" i="3"/>
  <c r="AH27" i="3"/>
  <c r="AN27" i="3" s="1"/>
  <c r="AF27" i="3"/>
  <c r="AN26" i="3"/>
  <c r="AH26" i="3"/>
  <c r="AF26" i="3"/>
  <c r="AH25" i="3"/>
  <c r="AN25" i="3" s="1"/>
  <c r="AF25" i="3"/>
  <c r="AN24" i="3"/>
  <c r="AH24" i="3"/>
  <c r="AF24" i="3"/>
  <c r="AH23" i="3"/>
  <c r="AN23" i="3" s="1"/>
  <c r="AF23" i="3"/>
  <c r="AN22" i="3"/>
  <c r="AH22" i="3"/>
  <c r="AF22" i="3"/>
  <c r="AH21" i="3"/>
  <c r="AN21" i="3" s="1"/>
  <c r="AF21" i="3"/>
  <c r="AN20" i="3"/>
  <c r="AH20" i="3"/>
  <c r="AF20" i="3"/>
  <c r="AH19" i="3"/>
  <c r="AN19" i="3" s="1"/>
  <c r="AF19" i="3"/>
  <c r="AN18" i="3"/>
  <c r="AH18" i="3"/>
  <c r="AF18" i="3"/>
  <c r="AH17" i="3"/>
  <c r="AN17" i="3" s="1"/>
  <c r="AF17" i="3"/>
  <c r="AH16" i="3"/>
  <c r="AF16" i="3"/>
  <c r="AH15" i="3"/>
  <c r="AN15" i="3" s="1"/>
  <c r="AF15" i="3"/>
  <c r="AN14" i="3"/>
  <c r="AH14" i="3"/>
  <c r="AF14" i="3"/>
  <c r="AH13" i="3"/>
  <c r="AN13" i="3" s="1"/>
  <c r="AF13" i="3"/>
  <c r="AN12" i="3"/>
  <c r="AH12" i="3"/>
  <c r="AF12" i="3"/>
  <c r="AH11" i="3"/>
  <c r="AN11" i="3" s="1"/>
  <c r="AF11" i="3"/>
  <c r="AN10" i="3"/>
  <c r="AH10" i="3"/>
  <c r="AF10" i="3"/>
  <c r="AH9" i="3"/>
  <c r="AN9" i="3" s="1"/>
  <c r="AF9" i="3"/>
  <c r="AN8" i="3"/>
  <c r="AH8" i="3"/>
  <c r="AF8" i="3"/>
  <c r="AH7" i="3"/>
  <c r="AN7" i="3" s="1"/>
  <c r="AF7" i="3"/>
  <c r="AN6" i="3"/>
  <c r="AH6" i="3"/>
  <c r="AF6" i="3"/>
  <c r="AH5" i="3"/>
  <c r="AN5" i="3" s="1"/>
  <c r="AF5" i="3"/>
  <c r="AN4" i="3"/>
  <c r="AH4" i="3"/>
  <c r="AF4" i="3"/>
  <c r="AH3" i="3"/>
  <c r="AN3" i="3" s="1"/>
  <c r="AF3" i="3"/>
  <c r="AN2" i="3"/>
  <c r="AH2" i="3"/>
  <c r="AF2" i="3"/>
  <c r="AH114" i="2"/>
  <c r="AN114" i="2" s="1"/>
  <c r="AF114" i="2"/>
  <c r="AN113" i="2"/>
  <c r="AH113" i="2"/>
  <c r="AF113" i="2"/>
  <c r="AH112" i="2"/>
  <c r="AN112" i="2" s="1"/>
  <c r="AF112" i="2"/>
  <c r="AN111" i="2"/>
  <c r="AH111" i="2"/>
  <c r="AF111" i="2"/>
  <c r="AH110" i="2"/>
  <c r="AN110" i="2" s="1"/>
  <c r="AF110" i="2"/>
  <c r="AN109" i="2"/>
  <c r="AH109" i="2"/>
  <c r="AF109" i="2"/>
  <c r="AH108" i="2"/>
  <c r="AN108" i="2" s="1"/>
  <c r="AF108" i="2"/>
  <c r="AN107" i="2"/>
  <c r="AH107" i="2"/>
  <c r="AF107" i="2"/>
  <c r="AH106" i="2"/>
  <c r="AN106" i="2" s="1"/>
  <c r="AF106" i="2"/>
  <c r="AN105" i="2"/>
  <c r="AH105" i="2"/>
  <c r="AF105" i="2"/>
  <c r="AH104" i="2"/>
  <c r="AN104" i="2" s="1"/>
  <c r="AF104" i="2"/>
  <c r="AN103" i="2"/>
  <c r="AH103" i="2"/>
  <c r="AF103" i="2"/>
  <c r="AH102" i="2"/>
  <c r="AN102" i="2" s="1"/>
  <c r="AF102" i="2"/>
  <c r="AN101" i="2"/>
  <c r="AH101" i="2"/>
  <c r="AF101" i="2"/>
  <c r="AH100" i="2"/>
  <c r="AN100" i="2" s="1"/>
  <c r="AF100" i="2"/>
  <c r="AN99" i="2"/>
  <c r="AH99" i="2"/>
  <c r="AF99" i="2"/>
  <c r="AH98" i="2"/>
  <c r="AN98" i="2" s="1"/>
  <c r="AF98" i="2"/>
  <c r="AN97" i="2"/>
  <c r="AH97" i="2"/>
  <c r="AF97" i="2"/>
  <c r="AH96" i="2"/>
  <c r="AN96" i="2" s="1"/>
  <c r="AF96" i="2"/>
  <c r="AN95" i="2"/>
  <c r="AH95" i="2"/>
  <c r="AF95" i="2"/>
  <c r="AH94" i="2"/>
  <c r="AN94" i="2" s="1"/>
  <c r="AF94" i="2"/>
  <c r="AN93" i="2"/>
  <c r="AH93" i="2"/>
  <c r="AF93" i="2"/>
  <c r="AH92" i="2"/>
  <c r="AN92" i="2" s="1"/>
  <c r="AF92" i="2"/>
  <c r="AN91" i="2"/>
  <c r="AH91" i="2"/>
  <c r="AF91" i="2"/>
  <c r="AH90" i="2"/>
  <c r="AN90" i="2" s="1"/>
  <c r="AF90" i="2"/>
  <c r="AN89" i="2"/>
  <c r="AH89" i="2"/>
  <c r="AF89" i="2"/>
  <c r="AH88" i="2"/>
  <c r="AN88" i="2" s="1"/>
  <c r="AF88" i="2"/>
  <c r="AN87" i="2"/>
  <c r="AH87" i="2"/>
  <c r="AF87" i="2"/>
  <c r="AH86" i="2"/>
  <c r="AN86" i="2" s="1"/>
  <c r="AF86" i="2"/>
  <c r="AN85" i="2"/>
  <c r="AH85" i="2"/>
  <c r="AF85" i="2"/>
  <c r="AH84" i="2"/>
  <c r="AN84" i="2" s="1"/>
  <c r="AF84" i="2"/>
  <c r="AN83" i="2"/>
  <c r="AH83" i="2"/>
  <c r="AF83" i="2"/>
  <c r="AH82" i="2"/>
  <c r="AN82" i="2" s="1"/>
  <c r="AF82" i="2"/>
  <c r="AN81" i="2"/>
  <c r="AH81" i="2"/>
  <c r="AF81" i="2"/>
  <c r="AH80" i="2"/>
  <c r="AN80" i="2" s="1"/>
  <c r="AF80" i="2"/>
  <c r="AN79" i="2"/>
  <c r="AH79" i="2"/>
  <c r="AF79" i="2"/>
  <c r="AH78" i="2"/>
  <c r="AN78" i="2" s="1"/>
  <c r="AF78" i="2"/>
  <c r="AN77" i="2"/>
  <c r="AH77" i="2"/>
  <c r="AF77" i="2"/>
  <c r="AH76" i="2"/>
  <c r="AN76" i="2" s="1"/>
  <c r="AF76" i="2"/>
  <c r="AN75" i="2"/>
  <c r="AH75" i="2"/>
  <c r="AF75" i="2"/>
  <c r="AH74" i="2"/>
  <c r="AN74" i="2" s="1"/>
  <c r="AF74" i="2"/>
  <c r="AN73" i="2"/>
  <c r="AH73" i="2"/>
  <c r="AF73" i="2"/>
  <c r="AH72" i="2"/>
  <c r="AN72" i="2" s="1"/>
  <c r="AF72" i="2"/>
  <c r="AN71" i="2"/>
  <c r="AH71" i="2"/>
  <c r="AF71" i="2"/>
  <c r="AH70" i="2"/>
  <c r="AN70" i="2" s="1"/>
  <c r="AF70" i="2"/>
  <c r="AN69" i="2"/>
  <c r="AH69" i="2"/>
  <c r="AF69" i="2"/>
  <c r="AH68" i="2"/>
  <c r="AN68" i="2" s="1"/>
  <c r="AF68" i="2"/>
  <c r="AN67" i="2"/>
  <c r="AH67" i="2"/>
  <c r="AF67" i="2"/>
  <c r="AH66" i="2"/>
  <c r="AN66" i="2" s="1"/>
  <c r="AF66" i="2"/>
  <c r="AN65" i="2"/>
  <c r="AH65" i="2"/>
  <c r="AF65" i="2"/>
  <c r="AH64" i="2"/>
  <c r="AN64" i="2" s="1"/>
  <c r="AF64" i="2"/>
  <c r="AN63" i="2"/>
  <c r="AH63" i="2"/>
  <c r="AF63" i="2"/>
  <c r="AH62" i="2"/>
  <c r="AN62" i="2" s="1"/>
  <c r="AF62" i="2"/>
  <c r="AN61" i="2"/>
  <c r="AH61" i="2"/>
  <c r="AF61" i="2"/>
  <c r="AH60" i="2"/>
  <c r="AN60" i="2" s="1"/>
  <c r="AF60" i="2"/>
  <c r="AN59" i="2"/>
  <c r="AH59" i="2"/>
  <c r="AF59" i="2"/>
  <c r="AH58" i="2"/>
  <c r="AN58" i="2" s="1"/>
  <c r="AF58" i="2"/>
  <c r="AN57" i="2"/>
  <c r="AH57" i="2"/>
  <c r="AF57" i="2"/>
  <c r="AH56" i="2"/>
  <c r="AN56" i="2" s="1"/>
  <c r="AF56" i="2"/>
  <c r="AN55" i="2"/>
  <c r="AH55" i="2"/>
  <c r="AF55" i="2"/>
  <c r="AH54" i="2"/>
  <c r="AN54" i="2" s="1"/>
  <c r="AF54" i="2"/>
  <c r="AN53" i="2"/>
  <c r="AH53" i="2"/>
  <c r="AF53" i="2"/>
  <c r="AH52" i="2"/>
  <c r="AN52" i="2" s="1"/>
  <c r="AF52" i="2"/>
  <c r="AN51" i="2"/>
  <c r="AH51" i="2"/>
  <c r="AF51" i="2"/>
  <c r="AH50" i="2"/>
  <c r="AN50" i="2" s="1"/>
  <c r="AF50" i="2"/>
  <c r="AN49" i="2"/>
  <c r="AH49" i="2"/>
  <c r="AF49" i="2"/>
  <c r="AH48" i="2"/>
  <c r="AN48" i="2" s="1"/>
  <c r="AF48" i="2"/>
  <c r="AN47" i="2"/>
  <c r="AH47" i="2"/>
  <c r="AF47" i="2"/>
  <c r="AH46" i="2"/>
  <c r="AN46" i="2" s="1"/>
  <c r="AF46" i="2"/>
  <c r="AN45" i="2"/>
  <c r="AH45" i="2"/>
  <c r="AF45" i="2"/>
  <c r="AH44" i="2"/>
  <c r="AN44" i="2" s="1"/>
  <c r="AF44" i="2"/>
  <c r="AN43" i="2"/>
  <c r="AH43" i="2"/>
  <c r="AF43" i="2"/>
  <c r="AH42" i="2"/>
  <c r="AN42" i="2" s="1"/>
  <c r="AF42" i="2"/>
  <c r="AN41" i="2"/>
  <c r="AH41" i="2"/>
  <c r="AF41" i="2"/>
  <c r="AH40" i="2"/>
  <c r="AN40" i="2" s="1"/>
  <c r="AF40" i="2"/>
  <c r="AN39" i="2"/>
  <c r="AH39" i="2"/>
  <c r="AF39" i="2"/>
  <c r="AH38" i="2"/>
  <c r="AN38" i="2" s="1"/>
  <c r="AF38" i="2"/>
  <c r="AN37" i="2"/>
  <c r="AH37" i="2"/>
  <c r="AF37" i="2"/>
  <c r="AH36" i="2"/>
  <c r="AN36" i="2" s="1"/>
  <c r="AF36" i="2"/>
  <c r="AN35" i="2"/>
  <c r="AH35" i="2"/>
  <c r="AF35" i="2"/>
  <c r="AH34" i="2"/>
  <c r="AN34" i="2" s="1"/>
  <c r="AF34" i="2"/>
  <c r="AN33" i="2"/>
  <c r="AH33" i="2"/>
  <c r="AF33" i="2"/>
  <c r="AH32" i="2"/>
  <c r="AN32" i="2" s="1"/>
  <c r="AF32" i="2"/>
  <c r="AN31" i="2"/>
  <c r="AH31" i="2"/>
  <c r="AF31" i="2"/>
  <c r="AH30" i="2"/>
  <c r="AN30" i="2" s="1"/>
  <c r="AF30" i="2"/>
  <c r="AN29" i="2"/>
  <c r="AH29" i="2"/>
  <c r="AF29" i="2"/>
  <c r="AH28" i="2"/>
  <c r="AN28" i="2" s="1"/>
  <c r="AF28" i="2"/>
  <c r="AN27" i="2"/>
  <c r="AH27" i="2"/>
  <c r="AF27" i="2"/>
  <c r="AH26" i="2"/>
  <c r="AN26" i="2" s="1"/>
  <c r="AF26" i="2"/>
  <c r="AN25" i="2"/>
  <c r="AH25" i="2"/>
  <c r="AF25" i="2"/>
  <c r="AH24" i="2"/>
  <c r="AN24" i="2" s="1"/>
  <c r="AF24" i="2"/>
  <c r="AN23" i="2"/>
  <c r="AH23" i="2"/>
  <c r="AF23" i="2"/>
  <c r="AH22" i="2"/>
  <c r="AN22" i="2" s="1"/>
  <c r="AF22" i="2"/>
  <c r="AN21" i="2"/>
  <c r="AH21" i="2"/>
  <c r="AF21" i="2"/>
  <c r="AH20" i="2"/>
  <c r="AN20" i="2" s="1"/>
  <c r="AF20" i="2"/>
  <c r="AN19" i="2"/>
  <c r="AH19" i="2"/>
  <c r="AF19" i="2"/>
  <c r="AH18" i="2"/>
  <c r="AN18" i="2" s="1"/>
  <c r="AF18" i="2"/>
  <c r="AN17" i="2"/>
  <c r="AH17" i="2"/>
  <c r="AF17" i="2"/>
  <c r="AH16" i="2"/>
  <c r="AF16" i="2"/>
  <c r="AN15" i="2"/>
  <c r="AH15" i="2"/>
  <c r="AN16" i="2" s="1"/>
  <c r="AF15" i="2"/>
  <c r="AH14" i="2"/>
  <c r="AN14" i="2" s="1"/>
  <c r="AF14" i="2"/>
  <c r="AN13" i="2"/>
  <c r="AH13" i="2"/>
  <c r="AF13" i="2"/>
  <c r="AH12" i="2"/>
  <c r="AN12" i="2" s="1"/>
  <c r="AF12" i="2"/>
  <c r="AN11" i="2"/>
  <c r="AH11" i="2"/>
  <c r="AF11" i="2"/>
  <c r="AH10" i="2"/>
  <c r="AN10" i="2" s="1"/>
  <c r="AF10" i="2"/>
  <c r="AN9" i="2"/>
  <c r="AH9" i="2"/>
  <c r="AF9" i="2"/>
  <c r="AH8" i="2"/>
  <c r="AN8" i="2" s="1"/>
  <c r="AF8" i="2"/>
  <c r="AN7" i="2"/>
  <c r="AH7" i="2"/>
  <c r="AF7" i="2"/>
  <c r="AH6" i="2"/>
  <c r="AN6" i="2" s="1"/>
  <c r="AF6" i="2"/>
  <c r="AN5" i="2"/>
  <c r="AH5" i="2"/>
  <c r="AF5" i="2"/>
  <c r="AH4" i="2"/>
  <c r="AN4" i="2" s="1"/>
  <c r="AF4" i="2"/>
  <c r="AN3" i="2"/>
  <c r="AH3" i="2"/>
  <c r="AF3" i="2"/>
  <c r="AH2" i="2"/>
  <c r="AN2" i="2" s="1"/>
  <c r="AF2" i="2"/>
  <c r="AN16" i="3" l="1"/>
</calcChain>
</file>

<file path=xl/sharedStrings.xml><?xml version="1.0" encoding="utf-8"?>
<sst xmlns="http://schemas.openxmlformats.org/spreadsheetml/2006/main" count="7856" uniqueCount="1968">
  <si>
    <t>№</t>
  </si>
  <si>
    <t>Название социального предприятия</t>
  </si>
  <si>
    <t>Продукт/услуга</t>
  </si>
  <si>
    <t>Интернет-сайт</t>
  </si>
  <si>
    <t>Регион</t>
  </si>
  <si>
    <t xml:space="preserve">Контактное лицо </t>
  </si>
  <si>
    <t xml:space="preserve"> Должность</t>
  </si>
  <si>
    <t xml:space="preserve"> Адрес электронной почты</t>
  </si>
  <si>
    <t xml:space="preserve">ЧТУП "Метеорит-Плюс" 
(Фабрика детства "Метеорит")
</t>
  </si>
  <si>
    <t xml:space="preserve">Повязки бытовые
Детские развивающие игрушки
Реабилитационное оборудование для детей
Детское спортивное оборудование
</t>
  </si>
  <si>
    <t>https://nashidetki.by/
https://meteorit.by/</t>
  </si>
  <si>
    <t>Гомель</t>
  </si>
  <si>
    <t xml:space="preserve">Шевченко Оксана </t>
  </si>
  <si>
    <t>Учредитель,  руководитель</t>
  </si>
  <si>
    <t>oksana.shevchenko@meteorit.by</t>
  </si>
  <si>
    <t>ЧПТУП "Прометей-инво"</t>
  </si>
  <si>
    <t>Салфетки
Туалетная бумага
Ритуальная продукция</t>
  </si>
  <si>
    <t>Золотарев Вадим</t>
  </si>
  <si>
    <t xml:space="preserve">Директор </t>
  </si>
  <si>
    <t>Благотворительный проект "KaliLaska"</t>
  </si>
  <si>
    <t>Благотворительный магазин вещей
Приемный пункт вещей</t>
  </si>
  <si>
    <t>http://kalilaska.org/</t>
  </si>
  <si>
    <t>Минск</t>
  </si>
  <si>
    <t>kalilaska.info@gmail.com</t>
  </si>
  <si>
    <t>Кофейня "Инклюзивный Бариста", Учебный центр</t>
  </si>
  <si>
    <t>Кофейные напитки</t>
  </si>
  <si>
    <t>https://www.instagram.com/avdevich/</t>
  </si>
  <si>
    <t>Александр Авдевич</t>
  </si>
  <si>
    <t>2invalife@gmail.com</t>
  </si>
  <si>
    <t xml:space="preserve">ЧТУП "Ценный капитал" </t>
  </si>
  <si>
    <t xml:space="preserve">Канцелярские товары
Полиграфическиеуслуги
Кофейня (Минск, пр-т Машерова 17, корп. 4)
Кофейня (Минск, пр-т Машерова 17а)
</t>
  </si>
  <si>
    <t>https://cencapital.by/</t>
  </si>
  <si>
    <t>Дмитрий Климкович</t>
  </si>
  <si>
    <t>Учредитель,  директор</t>
  </si>
  <si>
    <t>Социально-благотворительное учреждение "Центр активного долголетия"</t>
  </si>
  <si>
    <t xml:space="preserve">Образовательные услуги (английский, польский, итальянский языки, smm 50+, предметная фотография, фотошоп, студия моделинга, возрастной макияж) оздоровительные направления (Zumba Gold, стретчинг, иога 50 +, танцы) </t>
  </si>
  <si>
    <t>http://dolgoletie.by/</t>
  </si>
  <si>
    <t xml:space="preserve">Демидова Елена </t>
  </si>
  <si>
    <t>info@dolgoletie.by</t>
  </si>
  <si>
    <t>Местный фонд по содействию инклюзивности людей с ограниченными возможностями "У Совы"</t>
  </si>
  <si>
    <t>Онлайн обучение для людей с инвалидностью и их социального окружения</t>
  </si>
  <si>
    <t>https://sova.by/</t>
  </si>
  <si>
    <t xml:space="preserve">Богданов Дмитрий </t>
  </si>
  <si>
    <t>info@sova.by</t>
  </si>
  <si>
    <t xml:space="preserve">Социальное предприятие "Нашы майстры" </t>
  </si>
  <si>
    <t xml:space="preserve">Предметы декора и интерьера, сувенирная продукция, товары для творчества, гипсовые эко-фигурки 
</t>
  </si>
  <si>
    <t>www.choice.by
http://www.majstry.by/</t>
  </si>
  <si>
    <t xml:space="preserve">Ковров Владислав </t>
  </si>
  <si>
    <t>Председатель правления</t>
  </si>
  <si>
    <t>info@choice.by
info@majstry.by</t>
  </si>
  <si>
    <t>"ЭКОфитнес" - инклюзивный фитнес центр</t>
  </si>
  <si>
    <t>Оздоровительные, реабилитационные  и социальные технологии адаптации людей с инвалидностью в едином фитнес-пространстве со здоровыми людьми</t>
  </si>
  <si>
    <t>https://www.facebook.com/EKOfitnes/</t>
  </si>
  <si>
    <t>Каграманян Кристина Александровна</t>
  </si>
  <si>
    <t>Исполнительный директор</t>
  </si>
  <si>
    <t>mous@tut.by</t>
  </si>
  <si>
    <t>проект "Фиточайник" Житковичской ПО ОО "Бел АПДИиМИ"</t>
  </si>
  <si>
    <t xml:space="preserve">Фиточаи, приправы, саше, куклы
</t>
  </si>
  <si>
    <t>http://zhitkovichi-belapdi.iam.by/portfolio.html</t>
  </si>
  <si>
    <t>Гомельская обл. г.Житковичи</t>
  </si>
  <si>
    <t>Страх Елена Владимировна</t>
  </si>
  <si>
    <t>Председатель Житковичской ПО ОО "Бел АПДИиМИ"</t>
  </si>
  <si>
    <t>strah.elena@gmail.com</t>
  </si>
  <si>
    <t xml:space="preserve">«ДОБРОДЕЛ» реабилитационная мастерская </t>
  </si>
  <si>
    <t>Сувениры, деревянные четки, крафтовые пакеты, швейные изделия</t>
  </si>
  <si>
    <t>https://obitel-minsk.ru/dobrodel</t>
  </si>
  <si>
    <t xml:space="preserve">Александра Маркова </t>
  </si>
  <si>
    <t>Куратор проекта</t>
  </si>
  <si>
    <t>dobrodelminsk@gmail.com</t>
  </si>
  <si>
    <t>Семейный инклюзив-театр "i"</t>
  </si>
  <si>
    <t>Спектакли, где играют дети - в том числе и дети с аутизмом</t>
  </si>
  <si>
    <t>http://theatre-i.by/</t>
  </si>
  <si>
    <t xml:space="preserve"> Ирина Пушкарева</t>
  </si>
  <si>
    <t>Руководительница театра</t>
  </si>
  <si>
    <t>kiseleva.irina@gmail.com</t>
  </si>
  <si>
    <t xml:space="preserve">Кофейня "1505" </t>
  </si>
  <si>
    <t>https://1505-cafe.business.site/?utm_source=gmb&amp;utm_medium=referral</t>
  </si>
  <si>
    <t>Гомельская область, г. Лоев</t>
  </si>
  <si>
    <t xml:space="preserve">Глушак Анжелика Анатольевна </t>
  </si>
  <si>
    <t>Сооснователь кофейни</t>
  </si>
  <si>
    <t>angelika.glushak@mail.ru</t>
  </si>
  <si>
    <t>Пространство доступных книг</t>
  </si>
  <si>
    <t xml:space="preserve">Бесплатный читальный зал
Книги напрокат
Творческие встречи, мастер-классы, лекции
Чай/кофе  </t>
  </si>
  <si>
    <t>https://book-store-996.business.site/</t>
  </si>
  <si>
    <t>Косик Анастасия Анатольевна</t>
  </si>
  <si>
    <t>Учредитель</t>
  </si>
  <si>
    <t>grosbuhova@gmail.com</t>
  </si>
  <si>
    <t>Центр помощи диким животным "Сирин"</t>
  </si>
  <si>
    <t xml:space="preserve">Помощь диким птицам и зверям
Экскурсионные программы и выездные информационные площадки </t>
  </si>
  <si>
    <t>https://sirin.by/</t>
  </si>
  <si>
    <t xml:space="preserve">Трояновакая Ирина Игоревна </t>
  </si>
  <si>
    <t>Учредитель, Директор по маркетингу</t>
  </si>
  <si>
    <t>irina-kvashuk@tut.by</t>
  </si>
  <si>
    <t>Авторские туры по Слуцкому району "Следуй за нами"</t>
  </si>
  <si>
    <t>Туристические маршруты по Слуцкому району</t>
  </si>
  <si>
    <t>Минская область, Слуцкий район</t>
  </si>
  <si>
    <t>Бартошик Наталья Петровна</t>
  </si>
  <si>
    <t>natulya683@gmail.com</t>
  </si>
  <si>
    <t>Школа фотографии "ЗА КАДРОМ"</t>
  </si>
  <si>
    <t>Обучение фотомастерству, творческому и психологическому развитию личности</t>
  </si>
  <si>
    <t>Золотая-Концевенко Анастасия Сергеевна</t>
  </si>
  <si>
    <t>Учредитель, и преподаватель</t>
  </si>
  <si>
    <t>asia13fan@mail.ru</t>
  </si>
  <si>
    <t>Туристическая компания "Поход в народ"</t>
  </si>
  <si>
    <t>Туристические путешествия по Беларуси. 
Активный туризм</t>
  </si>
  <si>
    <t>https://walktofolk.by/</t>
  </si>
  <si>
    <t>Ситник Карина Сергеевна</t>
  </si>
  <si>
    <t>Учредитель, Исполнительный директор</t>
  </si>
  <si>
    <t>walktofolk@gmail.com</t>
  </si>
  <si>
    <t>Школа детской безопасности "Safe kids"</t>
  </si>
  <si>
    <t xml:space="preserve">Интерактивные тренинги для детей различных возрастов, а также для родителей и педагогов. </t>
  </si>
  <si>
    <t>https://taplink.cc/safekidsby
https://www.instagram.com/safekidsby/</t>
  </si>
  <si>
    <t>Лосицкая Людмила Евгеньевна</t>
  </si>
  <si>
    <t>Тренер по детской безопасности</t>
  </si>
  <si>
    <t>safekids.minsk@gmail.com</t>
  </si>
  <si>
    <t>ООО "Экоидея"</t>
  </si>
  <si>
    <t>Услуги по продаже и монтажу септиков, автономной канализации, тест полосок для анализа качества воды. Решение важнейших экологических проблем в сферах водного хозяйства РБ, органического земледелия, химической безопасности и отходов.</t>
  </si>
  <si>
    <t>http://domvody.by/montazh</t>
  </si>
  <si>
    <t>Чумакова Дарья</t>
  </si>
  <si>
    <t>chumakova@ecoidea.by</t>
  </si>
  <si>
    <t>КПУ"Центр отдыха и развития "Портал"</t>
  </si>
  <si>
    <t>Помощь в проведении мероприятий (аренда пространства),  настольные игры и сопутствующие товары, анти-кафе</t>
  </si>
  <si>
    <t>Гродно</t>
  </si>
  <si>
    <t>ПетушокТатьяна Сергеевна</t>
  </si>
  <si>
    <t>Tischkowskajaa@gmail.com</t>
  </si>
  <si>
    <t>Творческое объединение "Свяжем Вместе"</t>
  </si>
  <si>
    <t xml:space="preserve">Оказание услуг людям, оказавшихся в тяжёлой жизненной ситуации
­- создание пространство для творчества
- решение проблем изоляции связанной со здоровьем, особенностями профессии, возрастом, семейной ситуацией (декрет, болезнь родственников, уход за ними, безденежье/безработица);
- обучение ремеслу
Выставка-продажа работ </t>
  </si>
  <si>
    <t>http://www.knittogether.by/</t>
  </si>
  <si>
    <t>Очеретная Ольга Владимировна</t>
  </si>
  <si>
    <t>Создатель и руководитель Творческого объединения "Свяжем Вместе"</t>
  </si>
  <si>
    <t>olgaocheretnaya@bk.ru</t>
  </si>
  <si>
    <t xml:space="preserve">Мастерская "Finti-Flushki" </t>
  </si>
  <si>
    <t xml:space="preserve">Пазлы, сувениры, развивающие игрушки из дерева, разделочные доски и подставки. </t>
  </si>
  <si>
    <t>https://www.instagram.com/finti.flushki/
https://m.vk.com/ptica_saharova?offset=5&amp;own=1</t>
  </si>
  <si>
    <t xml:space="preserve"> Гомель</t>
  </si>
  <si>
    <t xml:space="preserve">Ковтун Евгений Михайлович </t>
  </si>
  <si>
    <t xml:space="preserve">Основатель </t>
  </si>
  <si>
    <t>kovtunem@yandex.by</t>
  </si>
  <si>
    <t>"ZERRO", первый в Беларуси магазин без упаковки</t>
  </si>
  <si>
    <t>Продажа экотоваров</t>
  </si>
  <si>
    <t>https://zerro.by/</t>
  </si>
  <si>
    <t>гатальская светлана владимировна</t>
  </si>
  <si>
    <t>Со-основательница</t>
  </si>
  <si>
    <t>s.gatalskaya@gmail.com</t>
  </si>
  <si>
    <t>"Заботкин"</t>
  </si>
  <si>
    <t>Услуги по оказанию долговременного ухода</t>
  </si>
  <si>
    <t>Лукашова Виктория Александровна</t>
  </si>
  <si>
    <t>vikiluk7@gmail.com</t>
  </si>
  <si>
    <t>Центр досуга взрослых и детей "ЭкоЖизнь"</t>
  </si>
  <si>
    <t>Инклюзивная МедиаШкола
Школа социальных предпринимателей
Детский садик</t>
  </si>
  <si>
    <t>https://ecolifelit.by/
https://vk.com/ecolife.borovlyany</t>
  </si>
  <si>
    <t>Минский район</t>
  </si>
  <si>
    <t>Бернацкая Оксана Сергеевна</t>
  </si>
  <si>
    <t>oxabern@mail.ru</t>
  </si>
  <si>
    <t>"Terram Album"</t>
  </si>
  <si>
    <t xml:space="preserve">Одежда в этно-стиле, аксесуары, сувениры. 
Мастер-классы по некоторым видам традиционных ремёсел
</t>
  </si>
  <si>
    <t>https://vk.com/terram_album</t>
  </si>
  <si>
    <t>Комлик-Яматина Анастасия Анатольевна</t>
  </si>
  <si>
    <t>stasyaky88@gmail.com</t>
  </si>
  <si>
    <t xml:space="preserve">Фабрика елочных игрушек "Грай"
</t>
  </si>
  <si>
    <t>Новогодняя сувенирная продукция</t>
  </si>
  <si>
    <t>http://grai.by/</t>
  </si>
  <si>
    <t>Андрей Бегун</t>
  </si>
  <si>
    <t>Учредитель и руководитель</t>
  </si>
  <si>
    <t>info@grai.by</t>
  </si>
  <si>
    <t>IT-школа "Myfreedom"</t>
  </si>
  <si>
    <t>Образование в сфере IT. Компьютерные курсы</t>
  </si>
  <si>
    <t>https://myfreedom.by/</t>
  </si>
  <si>
    <t>Елена Динман</t>
  </si>
  <si>
    <t>Директор и учредитель</t>
  </si>
  <si>
    <t>elena.dinman@myfreedom.by</t>
  </si>
  <si>
    <t>Белорусско-германское совместное ООО
"Детский центр" "НАДЕЖДА"</t>
  </si>
  <si>
    <t>Оздоровление детей с особенностями развития</t>
  </si>
  <si>
    <t>http://www.nadeshda.by/</t>
  </si>
  <si>
    <t>Минская область, Вилейский район</t>
  </si>
  <si>
    <t>Вячеслав Макушинский</t>
  </si>
  <si>
    <t>Директор</t>
  </si>
  <si>
    <t>center@nadeshda.by</t>
  </si>
  <si>
    <t>ТУП "Сельская Столинщина"</t>
  </si>
  <si>
    <t>Снабжение средствами производства частных сельхозпроизводителей 
Сбор, прессование и отгрузка на переработку тепличной полиэтиленовой пленки</t>
  </si>
  <si>
    <t>http://www.rdc-stolin.by/</t>
  </si>
  <si>
    <t>г. Столин, Брестская область</t>
  </si>
  <si>
    <t>Виктор Велесницкий</t>
  </si>
  <si>
    <t xml:space="preserve"> info@rdc-stolin.by</t>
  </si>
  <si>
    <t xml:space="preserve">УП «Дорога в жизнь» 
в рамках проекта ОО «БелАПДИиМИ» «Искусство за инклюзию людей с инвалидностью» </t>
  </si>
  <si>
    <t xml:space="preserve">Керамические функциональные, бытовые и сувенирные изделия.
Сумки из натуральных тканей
</t>
  </si>
  <si>
    <t>http://belapdi.org/novosti-i-sobytiya/doroga-v-zhizn/?lang=ru
https://vk.com/public189148575
https://polese.by/novosti/glavnoe/novaja-produkcija-dorogi-v-zhizn/
doroga-v-zhizn@tut.by</t>
  </si>
  <si>
    <t>stolinbelapdi@tut.by</t>
  </si>
  <si>
    <t xml:space="preserve">ЧУП «АртИдея» </t>
  </si>
  <si>
    <t>http://www.artideja.by/</t>
  </si>
  <si>
    <t>Наталья Амплеева</t>
  </si>
  <si>
    <t>аrtideja@mail.ru</t>
  </si>
  <si>
    <t>Социальное предприятие "Мопс-шмопс"</t>
  </si>
  <si>
    <t>Экопродукция для собак</t>
  </si>
  <si>
    <t>https://taplink.cc/mops.shmops</t>
  </si>
  <si>
    <t>Наталия Бублей, Виталий Павлоградский</t>
  </si>
  <si>
    <t>mops.shmops@tut.by</t>
  </si>
  <si>
    <t>Унитарное предприятие «Бараньские Арабески»</t>
  </si>
  <si>
    <t>Льняная продукция, сумки, сувенирные изделия</t>
  </si>
  <si>
    <t>http://arabesque.by/contact.html</t>
  </si>
  <si>
    <t>г. Барань, Витебская область, Беларусь</t>
  </si>
  <si>
    <t>Франтова Людмила Георгиевна</t>
  </si>
  <si>
    <t>milafrantova@mail.ru</t>
  </si>
  <si>
    <t>Социальная мастерская "КерамАрт"</t>
  </si>
  <si>
    <t>Магниты, тарелки, кружки, плакетки, часы, шкатулки, горшки, вазы, а также уникальную сувенирную продукцию по индивидуальным проектам.</t>
  </si>
  <si>
    <t>http://keramart.by/</t>
  </si>
  <si>
    <t>г.Брест</t>
  </si>
  <si>
    <t>keramart@tut.by</t>
  </si>
  <si>
    <t>«Святло Мары»</t>
  </si>
  <si>
    <t>Авторские работы в различных техниках декоративно-прикладного творчества</t>
  </si>
  <si>
    <t>https://vk.com/public119797715</t>
  </si>
  <si>
    <t>г. Вилейка, Минская область</t>
  </si>
  <si>
    <t>gu-vtcson@mail.ru</t>
  </si>
  <si>
    <t>Социальное предприятие «Дорога в жизнь»</t>
  </si>
  <si>
    <t xml:space="preserve">Гончарные изделия, художественные работы из различных материалов. Керамические сувениры, подсвечники, кружки, вазы, колокольчики
Постельное белье
</t>
  </si>
  <si>
    <t>http://suvenirkastolin.iam.by/</t>
  </si>
  <si>
    <t>Мальвина Выдрицкая</t>
  </si>
  <si>
    <t>Руководитель</t>
  </si>
  <si>
    <t>doroga-v-zhizn@tut.by</t>
  </si>
  <si>
    <t>«Банановый фургон»</t>
  </si>
  <si>
    <t>Сервис по сбору вещей и площадку по их продаже</t>
  </si>
  <si>
    <t>http://banano.by/</t>
  </si>
  <si>
    <t>banano.by@gmail.com</t>
  </si>
  <si>
    <t>"Умелый Колобок"</t>
  </si>
  <si>
    <t xml:space="preserve">Швейное производство, производство хозяйственных товаров, разнообразной продукции для сферы ритуальных услуг </t>
  </si>
  <si>
    <t>https://vk.com/umelikolobok</t>
  </si>
  <si>
    <t>Светлогорск</t>
  </si>
  <si>
    <t>umeli-kolobok@tut.by</t>
  </si>
  <si>
    <t>Инклюзивный фитнес-клуб "CLUB PANDA"</t>
  </si>
  <si>
    <t>Фитнес-клуб, в т.ч. для людей с инвалидностью</t>
  </si>
  <si>
    <t>https://www.facebook.com/clubpandaby/</t>
  </si>
  <si>
    <t>Андрей Севашко</t>
  </si>
  <si>
    <t>Владелец</t>
  </si>
  <si>
    <t>clubpandaby@gmail.com</t>
  </si>
  <si>
    <t>Социальное предприятие "Гипермаркет услуг 124.BY"</t>
  </si>
  <si>
    <t>Мелкий бытовой ремонт, подключение бытовой техники, электромонтажные, сантехнические работы и многоу другое</t>
  </si>
  <si>
    <t>http://124.by/</t>
  </si>
  <si>
    <t>Игорь Стрига</t>
  </si>
  <si>
    <t>vopros@124.by</t>
  </si>
  <si>
    <t>Социально-ориентированный тайм-клуб (антикафе) "13:87"</t>
  </si>
  <si>
    <t>Площадка для реализации идей
Лекции
Мастер-классы
Кинопросмотры
Акустические вечера
Бизнес-встречи
Городской активизм</t>
  </si>
  <si>
    <t>https://www.facebook.com/Anticafe1387</t>
  </si>
  <si>
    <t>Бобруйск</t>
  </si>
  <si>
    <t>Наталья Халанская</t>
  </si>
  <si>
    <t>anticafe1387@gmail.com</t>
  </si>
  <si>
    <t>№ заявки</t>
  </si>
  <si>
    <t>Номер заявки</t>
  </si>
  <si>
    <t>Название Заявителя</t>
  </si>
  <si>
    <t>Название инициативы</t>
  </si>
  <si>
    <t>Основная идея инициативы</t>
  </si>
  <si>
    <t>Основной результат инициативы:</t>
  </si>
  <si>
    <t>Районы, в которых будет реализована инициатива</t>
  </si>
  <si>
    <t>Территория реализации</t>
  </si>
  <si>
    <t>Статус: Некоммерческие организации</t>
  </si>
  <si>
    <t>Статус: Негосударственные организации</t>
  </si>
  <si>
    <t>Финансирование из бюджета проекта (в долларах США)</t>
  </si>
  <si>
    <t>Софинансирование (в долларах США):</t>
  </si>
  <si>
    <t>Срок реализации (месяцы)</t>
  </si>
  <si>
    <t>Полное название организации</t>
  </si>
  <si>
    <t>Юридический адрес</t>
  </si>
  <si>
    <t>Почтовый адрес</t>
  </si>
  <si>
    <t>Руководитель организации - ФИО</t>
  </si>
  <si>
    <t>Руководитель организации - Должность</t>
  </si>
  <si>
    <t>Руководитель организации - Телефон рабочий</t>
  </si>
  <si>
    <t>Руководитель организации - Телефон мобильный</t>
  </si>
  <si>
    <t>Руководитель организации - Адрес электронной почты</t>
  </si>
  <si>
    <t>Контактное лицо - ФИО</t>
  </si>
  <si>
    <t>Контактное лицо - Должность</t>
  </si>
  <si>
    <t>Контактное лицо - Телефон рабочий</t>
  </si>
  <si>
    <t>Контактное лицо - Телефон мобильный</t>
  </si>
  <si>
    <t>Контактное лицо - Адрес электронной почты</t>
  </si>
  <si>
    <t>Партнеры</t>
  </si>
  <si>
    <t>Приоритет РПР МСП:</t>
  </si>
  <si>
    <t>Лот:</t>
  </si>
  <si>
    <t>Cумма гранта - в допустимых пределах</t>
  </si>
  <si>
    <t>Софинансирование не менее 10%</t>
  </si>
  <si>
    <t>Статус Заявителя соответствует требованиям</t>
  </si>
  <si>
    <t>Реализуется на территории пилотного района</t>
  </si>
  <si>
    <t>Срок реализации - не более 12 месяцев</t>
  </si>
  <si>
    <t>Основная идея соответсвует лоту, цели конкурса</t>
  </si>
  <si>
    <t>Наличие соглашения о партнерстве/нет партнера</t>
  </si>
  <si>
    <t>Решение о допуске к участию в Конкурсе</t>
  </si>
  <si>
    <t xml:space="preserve">Комментарий по результатам проверки заявки </t>
  </si>
  <si>
    <t>да</t>
  </si>
  <si>
    <t>нет</t>
  </si>
  <si>
    <t>N 16-86</t>
  </si>
  <si>
    <t>ИП Климович</t>
  </si>
  <si>
    <t>Социальное, культурное, развитие детей.</t>
  </si>
  <si>
    <t>Организовать доставку детей в возрасте от 6 до 17 лет в д. Зембин на развивающие кружки в ДК Зембин, Организация развивающих, кружков.  В первую очередь для мальчиков, так как в школах нет учителя труда, мужчины.  И так же для девочек.</t>
  </si>
  <si>
    <t>Мы помогаем им выбирать правильные приоритеты в жизни и ставить перед собой достойные цели, и в итоге становиться достойными членами общества.</t>
  </si>
  <si>
    <t>Минская область - Борисовский район</t>
  </si>
  <si>
    <t>д. Зембин район Зембинского сельсовета</t>
  </si>
  <si>
    <t>Нет</t>
  </si>
  <si>
    <t>Да</t>
  </si>
  <si>
    <t>info@svetlachok.by</t>
  </si>
  <si>
    <t>Брестская область, Барановичский район,  д. Приозерная ул. Заречная 26</t>
  </si>
  <si>
    <t>Климович Артём Петрович</t>
  </si>
  <si>
    <t>'375333557987</t>
  </si>
  <si>
    <t>'3753335557987</t>
  </si>
  <si>
    <t>info@svetllahok.by</t>
  </si>
  <si>
    <t>4.Повышение уровня и качества жизни населения района посредством стимулирования предпринимательской инициативы и реализации новых бизнес-идей, в том числе в сфере социального предпринимательства</t>
  </si>
  <si>
    <t>Лот 2</t>
  </si>
  <si>
    <t xml:space="preserve">статус заявителя не соответствует условиям конкурса (ИП), сумма выше допустимой, недопустимый бюджет. просто покупка 3 автомобилей для подвоза детей. Полный бред. Запрашивают 134 000 </t>
  </si>
  <si>
    <t>N 16-103</t>
  </si>
  <si>
    <t>GA11ERY</t>
  </si>
  <si>
    <t>LIDA SOCIAL CLUB</t>
  </si>
  <si>
    <t>Создание уникальной платформы,  объединяющей представителей бизнеса, культуры и социальной сферы. Инициатива направлена на формирование комфортных условий для взаимодействия и профессионального роста, совместной работы и досуга, разработки и реализации оригинальных проектов в сферах искусства, архитектуры, дизайна и медиа. 
Инициатива состоит из 4-х взаимосвязанных Задач. Их реализация заключается в создании комплекса деловых, культурных, развлекательных и рекреационных площадок, творческих мастерских и арт-объектов на территории, расположенной в промышленной части города Лида.</t>
  </si>
  <si>
    <t>Повышение деловой и социальной активности горожан, развитие малого и среднего бизнеса, формирование городской идентичности лидчан, создание образа Лиды – как культурного ,современного города , открытого для  искусства ,бизнеса  и IT-сферы.</t>
  </si>
  <si>
    <t xml:space="preserve">Гродненская область - Лидский район  </t>
  </si>
  <si>
    <t>г. Лида</t>
  </si>
  <si>
    <t>ПК "Гэллери 11" (GA11ERY)</t>
  </si>
  <si>
    <t>vk.com/g11by</t>
  </si>
  <si>
    <t>Республика Беларусь, Гродненская обл., г. Лида ул. Химиков, 6, пом.14</t>
  </si>
  <si>
    <t>231300, Республика Беларусь, Гродненская область, г.Лида, ул.Химиков, 6</t>
  </si>
  <si>
    <t>Мацылевич Павел Мечиславович</t>
  </si>
  <si>
    <t>председатель кооператива</t>
  </si>
  <si>
    <t>'375333111003</t>
  </si>
  <si>
    <t>gallery11@tut.by</t>
  </si>
  <si>
    <t>Врублевский Алексей Роммуальдович</t>
  </si>
  <si>
    <t>член правления</t>
  </si>
  <si>
    <t>'375295034499</t>
  </si>
  <si>
    <t>Wrublevskiy@mail.ru</t>
  </si>
  <si>
    <t xml:space="preserve">1. Общество с ограниченной ответственностью "Адрес Лета"  </t>
  </si>
  <si>
    <t>Решение социальнозначимых проблем; Стартапы</t>
  </si>
  <si>
    <t>Лот 2 "Социально-значимые инициативы"</t>
  </si>
  <si>
    <t>Заявленные 4 идеи являются одной. Обоснование отсутствует. «Создание комфортных условий для самовыражения, раскрытия потенциала…» - не соотв. целям Конкурса и проекта. О проблематике, об организации, участниках инициативы ничего нет. Отсутствует информация о мерах по поддержке деловой инициативы, МСП, о расширении поддержки социально уязвимых групп. Ожидаемые результаты (п.3) не заполнены надлежащим образом. Аналогично по эффектам.</t>
  </si>
  <si>
    <t>N 16-109</t>
  </si>
  <si>
    <t>Общественное Объединение "Берёза инвест"</t>
  </si>
  <si>
    <t>Раннее выявление - возможность победить</t>
  </si>
  <si>
    <t>Выявление заболеваний на ранних стадиях</t>
  </si>
  <si>
    <t>Снижение смертности населения</t>
  </si>
  <si>
    <t xml:space="preserve">Брестская область - Берёзовский район  </t>
  </si>
  <si>
    <t>г. Берёза</t>
  </si>
  <si>
    <t>http://brz.bujkh.by</t>
  </si>
  <si>
    <t>225209 Брестская область г. Берёза ул.Анатолия Ольшевского 27 А к.202</t>
  </si>
  <si>
    <t>Слуцкий Дмитрий Иванович</t>
  </si>
  <si>
    <t>Председатель</t>
  </si>
  <si>
    <t>'375297055590</t>
  </si>
  <si>
    <t>slutskiid@mail.ru</t>
  </si>
  <si>
    <t xml:space="preserve">1. Берёзовский районный исполнительный комитет  </t>
  </si>
  <si>
    <t>Лот 2  "Социально-значимые инициативы"</t>
  </si>
  <si>
    <t>Не соответствует цели конкурса. Реализация планируется на базе УЗ Берёзовская РЦБ им.Вержбицкого, которое не заявлено в партнерах.</t>
  </si>
  <si>
    <t>N 16-112</t>
  </si>
  <si>
    <t>Быховская районная организация Белорусского профессионального союза работников культуры, информации, спорта и туризма</t>
  </si>
  <si>
    <t>"Сохраняя традиции"</t>
  </si>
  <si>
    <t>Создание условий для занятости в сельской местности, повышение предпринимательской активности жителей Быховского района, сохранение историко-культурных ценностей.</t>
  </si>
  <si>
    <t>На базе агроусадьбы «Быховский дворик» созданы условия для объединения ремесленников Быховского района. В ремесленную деятельность вовлечено не менее 10 сельских жителей Быховского района. Инициатива «Сохраняя традиции» пройдет на территории агроусадьбы «Быховский дворик», которая объединит ремесленников Быховского района, даст им возможность делиться своим ремеслом. Для обучения ремесленному делу представителей целевой аудитории привлечено 6 ремесленников Быховского района. Собрана информация об обрядах и традициях Быховского района, реконструирован костюм Быховского строя XIX века, воссоздан народный обряд «Свадьба». Организовано пространство агроусадьбы «Быховский дворик» в народном стиле для проведения ремесленниками мастер-классов и народных праздников. Создан сайт усадьбы, налажена связь между государственными организациями и ремесленниками, создана «рекламная витрина»  с сувенирной продукцией.</t>
  </si>
  <si>
    <t xml:space="preserve">Могилёвская область - Быховский район  </t>
  </si>
  <si>
    <t>Могилевская обл., г. Быхов</t>
  </si>
  <si>
    <t>http://bykhov.gov.by</t>
  </si>
  <si>
    <t>Могилевская обл., г. Быхов, микрорайон Колос, д. 82</t>
  </si>
  <si>
    <t>213312,  Могилевская обл., г. Быхов, микрорайон Колос, д. 82</t>
  </si>
  <si>
    <t>Мастеркова Елена Михайловна</t>
  </si>
  <si>
    <t>'(+375)231 71815</t>
  </si>
  <si>
    <t>'(+375)33 3923872</t>
  </si>
  <si>
    <t>50@lib-bykhov.by</t>
  </si>
  <si>
    <t xml:space="preserve">1. Агроусадьба "Быховский дворик"  2. Государственное учреждение культуры «Централизованная клубная система Быховского района»  3. Государственное учреждение культуры «Быховский районный историко-краеведческий музей»  4. Учреждение «Редакция газеты «Маяк Прыдняпроўя»  5. Государственное учреждение культуры «Быховская библиотечная сеть Быховского района»  </t>
  </si>
  <si>
    <t>Создание, стимулирование и развитие образовательных услуг, рекреационный и событийный туризм, усиление потенциала МСП (комплекс мер по наращиванию потенциала МСП).</t>
  </si>
  <si>
    <t>Лот 2 "Социально значимые инициативы"</t>
  </si>
  <si>
    <t xml:space="preserve">Есть неточности в разнесении статей бюджета. В целом- логично, доступно для реализации.
</t>
  </si>
  <si>
    <t>N 16-128</t>
  </si>
  <si>
    <t>Местный фонд регионального социального развития и помощи «Пад белымi крыламi»</t>
  </si>
  <si>
    <t>Крылья надежды</t>
  </si>
  <si>
    <t>Основной идеей инициативы является создание в Лидском районе инклюзивно ориентированного предпринимательства посредством создания экономически устойчивого производства специализированных изделий, а также комплекса услуг на базе инновационных методик и оборудования для детей с аутизмом, речевыми нарушениями, ДЦП, синдромом Дауна и прочими особенностями психофизического развития. 
Задачи: 
1. создать условия для проведения коррекционной работы с применением инновационных методик, на основе успешного опыта, апробированного за рубежом, на коммерческой основе 
2. создать систему ранней диагностики нарушений развития у детей посредством приобретения уникального для Лидского района оборудования 
3. организовать производство и наладить выпуск востребованных в Республике Беларусь экологически чистых изделий из дерева коррекционно-развивающего назначения для взрослых и детей с ограниченными возможностями, а также для коррекционных педагогов</t>
  </si>
  <si>
    <t>Улучшить доступность и эффективность диагностики и коррекционных услуг для детей и взрослых с ограниченными возможностями посредством заимствования и внедрения в Лидском районе комплекса прогрессивных зарубежных программ, компетенций и оборудования. Обеспечить потребность в широком спектре коррекционной и развивающей продукции посредством организации гибкого, современного, экологичного и инклюзивного производства,создания новых инклюзивных рабочих мест.</t>
  </si>
  <si>
    <t>Гродненская область - Лидский район</t>
  </si>
  <si>
    <t>8 месяцев</t>
  </si>
  <si>
    <t>Отсутствует</t>
  </si>
  <si>
    <t>Гродненская область, город Лида, улица Чапаева, дом 8</t>
  </si>
  <si>
    <t>231300, Гродненская область, город Лида, улица Чапаева, дом 8</t>
  </si>
  <si>
    <t>Вашкевич Светлана Сергеевна</t>
  </si>
  <si>
    <t>'(+375) 29 589-34-09</t>
  </si>
  <si>
    <t>fondlida@mail.ru</t>
  </si>
  <si>
    <t>Коренюк Татьяна Яновна</t>
  </si>
  <si>
    <t>Представитель учредителя</t>
  </si>
  <si>
    <t>'(+375) 29 353-60-85</t>
  </si>
  <si>
    <t>kvartiralida@mail.ru</t>
  </si>
  <si>
    <t xml:space="preserve">1. ООО "Лидская Бэби академия"  2. ООО "Бэби хэлп"  3. Ремесленник Крупович Виталий Станиславович  4. Лидский районный исполнительный комитет  5. Государственное учреждение «Редакция «Лідская газета»  6. ОДО "Редакция газеты "Принеманские вести"  </t>
  </si>
  <si>
    <t>Поддержка малых и средних производственных предприятий в растущих бизнес-нишах</t>
  </si>
  <si>
    <t>Зонтичная, 3 задачи. 
- В ожидаемых результатах (п.3) не корректно указание на название методики, т.к. выбор методики окончательно становится известен в ходе закупочных процедур (аналогично указано в п.8). Некоторые результаты хотелось бы видеть не только на уровне процессов.</t>
  </si>
  <si>
    <t>N 16-130</t>
  </si>
  <si>
    <t>Учреждение по продвижению сельских инициатив "Сельские перспективы"</t>
  </si>
  <si>
    <t>Усадьба   временного проживания "Гостинный дом "</t>
  </si>
  <si>
    <t>Цель инициативы - создать комплекс услуг по временному проживанию пожилых людей, которые нуждаются в постоянном уходе и сопровождении, и тем самым обеспечить социальную передышку их ухаживающим родственникам.  Условия для временного пребывания  пожилых людей будут созданы на базе партнера - агроусадьбы "Щедрый заяц" в д.Селовщина Березовского района.</t>
  </si>
  <si>
    <t>Создана услуга по временному пребыванию пожилых людей, проживающих в Брестской области,  нуждающихся в уходе и сопровождении.</t>
  </si>
  <si>
    <t>Брестская область</t>
  </si>
  <si>
    <t>-</t>
  </si>
  <si>
    <t>225203 Г.Береза ул  Ленина 66 офис 216</t>
  </si>
  <si>
    <t>225210 г.Береа, ул.Толстого,55</t>
  </si>
  <si>
    <t>Зайцев Алексей Валерьевич</t>
  </si>
  <si>
    <t>директор</t>
  </si>
  <si>
    <t>'375295215285</t>
  </si>
  <si>
    <t>selorespekt@gmail.com</t>
  </si>
  <si>
    <t>координатор инициативы</t>
  </si>
  <si>
    <t>'375164337257</t>
  </si>
  <si>
    <t xml:space="preserve">1. Агроусадьба "Щедрый заяц"  </t>
  </si>
  <si>
    <t>пункт 3.3.6.  Стратегии социально-экономического  развития Березовского района - "Социальная защита"</t>
  </si>
  <si>
    <t xml:space="preserve">п.10.3 - деньги на аренду помещения, которое и будет благоустраиваться - конфликт интереесов с партнером. Оценка риска "низкая платежеспособность населения" - оценен как высокий самим заявителем. </t>
  </si>
  <si>
    <t>N 16-138</t>
  </si>
  <si>
    <t>ИП Сидоренко Юрий Валерьевич</t>
  </si>
  <si>
    <t>Шаг в перед.</t>
  </si>
  <si>
    <t>Повсеместная ликвидации нищеты во всех ее формах.
Привлечь  без работных граждан нашего района обеспечить их трудоустройством и оплатой труда.</t>
  </si>
  <si>
    <t>Привлечение все желающих кому нужна работа, избавление людей от нищеты и голодания, равенство, возможный рост по карьерной лестнице, пополнение казны государства путем уплаты налогов и привлечение без работых граждан.</t>
  </si>
  <si>
    <t xml:space="preserve">Брестская область - Кобринский район  </t>
  </si>
  <si>
    <t>Кобрин. Кобринский район</t>
  </si>
  <si>
    <t>4000.00</t>
  </si>
  <si>
    <t>Индивидуальный Предприниматель Сидоренко Юрий Валерьевич</t>
  </si>
  <si>
    <t>https://kartoteka.by/unp-290752560</t>
  </si>
  <si>
    <t>г.Кобрин ул. Ленина д.108</t>
  </si>
  <si>
    <t>Сидоренко Юрий Валерьевич</t>
  </si>
  <si>
    <t>Индивидуальный Предприниматель</t>
  </si>
  <si>
    <t>'+375 29 720 65 87</t>
  </si>
  <si>
    <t>san248@mail.ru</t>
  </si>
  <si>
    <t xml:space="preserve">1. Частное Торговое Унитарное Предприятие "ПоясОрион"  </t>
  </si>
  <si>
    <t>Помогите нам а мы поможем городу. Путем привлечения людей а так же все кто стоит в центре занятости на получения работы. Этим самым Мы получим развитие , люди получат работу, город получит пополнение казны в виде налогов. В связи с тем что мы планируем трудоустроить триста человек и дать им возможность зарабатывать.</t>
  </si>
  <si>
    <t>Лота 2 «Социально-значимые инициативы»</t>
  </si>
  <si>
    <t>Не соотвтствует условиям конкурса.</t>
  </si>
  <si>
    <t>N 16-140</t>
  </si>
  <si>
    <t>ОО "Студенческий союз БГУ"</t>
  </si>
  <si>
    <t>Онлайн стартап-школа</t>
  </si>
  <si>
    <t>Создать платформу онлайн обучения, где каждый желающий из 12 пилотных регионов и с любыми физическими возможностями, сможет получить навыки создания своего уникального продукта/стартапа от ведущих бизнесменов страны.</t>
  </si>
  <si>
    <t>Увеличение количества успешно реализуемых бизнес-проектов и предпринимательской активности на территории пилотных районов.</t>
  </si>
  <si>
    <t xml:space="preserve">Брестская область - Берёзовский район  2. Брестская область - Кобринский район  3. Витебская область - Браславский район  4. Витебская область - Оршанский район  5. Гомельская область - Брагинский район  6. Гомельская область - Жлобинский район  7. Гомельская область - Хойникский район  8. Гродненская область - Лидский район  9. Минская область - Борисовский район  10. Минская область - Молодечненский район  1Могилёвская область - Быховский район  12. Могилёвская область - Кличевский район  </t>
  </si>
  <si>
    <t>Республика Беларусь</t>
  </si>
  <si>
    <t>Общественное объединение "Студенческий союз БГУ"</t>
  </si>
  <si>
    <t>http://studunion.by/</t>
  </si>
  <si>
    <t>Республика Беларусь, 220030, г. Минск, пр. Независимости, 4, к. 205</t>
  </si>
  <si>
    <t>Шебалин Матвей Сергеевич</t>
  </si>
  <si>
    <t>Председатель ОО "Студенческий союз БГУ"</t>
  </si>
  <si>
    <t>'375293964675</t>
  </si>
  <si>
    <t>matveyshebalin@gmail.com</t>
  </si>
  <si>
    <t>Олиферко Егор Андреевич</t>
  </si>
  <si>
    <t>Заместитель председателя ОО "Студенческий союз БГУ"</t>
  </si>
  <si>
    <t>'375298519723</t>
  </si>
  <si>
    <t>olifierko@mail.ru</t>
  </si>
  <si>
    <t xml:space="preserve">1. Белорусский государственный университет  </t>
  </si>
  <si>
    <t>Нет терриориальнйо привязки к пилотным районам. Нет соглашения с партнером. Идея - создать онлайн стартап школу. И заявитель и единственный партнер - минчане. Создается обучающая платформа на базе государтсвенного учреждения - финансирование после завершения - общественное объединене берет на себя. Приоритет РПР не заполнен.</t>
  </si>
  <si>
    <t>N 16-148</t>
  </si>
  <si>
    <t>ЛИДСКАЯ МЕЖРАЙОННАЯ ОРГАНИЗАЦИЯ ОБЩЕСТВЕННОГО ОБЪЕДИНЕНИЯ “РЕСПУБЛИКАНСКАЯ АССОЦИАЦИЯ  ИНВАЛИДОВ-КОЛЯСОЧНИКОВ” (ЛМООО «РАИК»)</t>
  </si>
  <si>
    <t>Инклюзивный бариста</t>
  </si>
  <si>
    <t>Создание инвалидам-колясочникам возможности обучения профессии и возможности трудоустроства, а также организация сообщества людей  с инвалидностью и потенциальных работотдателей в информировании и приближению белорусского общества к решению проблем и потребностей людей с инвалидностью</t>
  </si>
  <si>
    <t>Инклюзия людей с ограниченными возможностями в общественную жизнь через освоение этой уязвимой группой населения профессии бариста и последующее трудоустройство в регионах</t>
  </si>
  <si>
    <t>Лида, Борисов, Орша, Молодечно</t>
  </si>
  <si>
    <t>12 месяцев</t>
  </si>
  <si>
    <t>raik.by</t>
  </si>
  <si>
    <t>Республика Беларусь, 231291, Гродненская обл., г. Лида ул. Свердлова, д.17</t>
  </si>
  <si>
    <t>Республика Беларусь, 220073, г. Минск, ул. Харьковская, 15, офис 313</t>
  </si>
  <si>
    <t>Авдевич Александр Николаевич</t>
  </si>
  <si>
    <t>'отсутствует</t>
  </si>
  <si>
    <t>'375295509207</t>
  </si>
  <si>
    <t>dashkevich.olga@tut.by</t>
  </si>
  <si>
    <t>Волюшко Ольга Федоровна</t>
  </si>
  <si>
    <t>Юрист</t>
  </si>
  <si>
    <t>'375295547483</t>
  </si>
  <si>
    <t xml:space="preserve">1. ОАО "Белагропромбанк"  </t>
  </si>
  <si>
    <t>Плохо проработан рабочий план.</t>
  </si>
  <si>
    <t>N 16-151</t>
  </si>
  <si>
    <t>Местный фонд поддержки изобретателей "Принеманская братчина"</t>
  </si>
  <si>
    <t>Молодильные яблоки</t>
  </si>
  <si>
    <t>Организовать производство новой геродиетической продукции из яблок ,обучить целевую группу правильно её использовать.</t>
  </si>
  <si>
    <t>Обучить 25 человек медодам питания с использованием геродиетической продукции из яблок.Создать 3 рабочих места.Будет соблюдён принцип инклюзии и налажены партнёрские отношения между предпринимателями,уязвимыми слоями населения и научным сообществом</t>
  </si>
  <si>
    <t>Лидский район</t>
  </si>
  <si>
    <t>Местный фонд поддержки изобретателей "Принеманская Братчина"</t>
  </si>
  <si>
    <t>http://apsel-lida simplesite.com</t>
  </si>
  <si>
    <t>231300 г.Лида, Гродненская обл. ул.Советская 43 к.3</t>
  </si>
  <si>
    <t>Мастюгин Леонид Иванович,</t>
  </si>
  <si>
    <t>'+375 154 62 14 13</t>
  </si>
  <si>
    <t>'+375 29 624 91 56</t>
  </si>
  <si>
    <t>lidabi@mail.ru</t>
  </si>
  <si>
    <t xml:space="preserve">1. Фермерское хозяйство «Булган»,  2. Центр трансфера технологий ООО "Апсель"  </t>
  </si>
  <si>
    <t>"Поддержка малых и средних предприятий в растущих бизнес-нишах"</t>
  </si>
  <si>
    <t>Лот2 "Социально-значимые инициативы"</t>
  </si>
  <si>
    <t>Инициатива в существенной мере акцентирована на социальный эффект (мероприятия по анализу улучшения самочувствия ЦА).  Эффектов на развитие МСП и экономических показателей - недостаточно. 
- Обоснование идеи не подкреплено данными, расчетами. Соответственно, востребованность, рентабельность, устойчивость - ?? Объективных доводов о полезности для ЦА продукции (чипсов) нет. Рабочий план – мероприятия по обучению домашнему приготовлению чипсов – к чему?   
- Много рисков: ремонт помещения, закупка и монтаж оборудования, подведение коммуникаций, монтаж и наладка ( ПСД и прочие согласования!!! ), разработка рецептур и технологических карт производства, санитарно- гигиенические испытания. Заявитель известен, потенциал заявителя оценивается как недостаточный</t>
  </si>
  <si>
    <t>N 16-153</t>
  </si>
  <si>
    <t>smARTech</t>
  </si>
  <si>
    <t>ReBottle</t>
  </si>
  <si>
    <t>Использование технологи 3D-моделирования и 3D-печати для создания малых архитектурных форм и объектов городской инфраструктуры из вторичного пластика</t>
  </si>
  <si>
    <t xml:space="preserve">Минская область - Борисовский район  2. Минская область - Молодечненский район  </t>
  </si>
  <si>
    <t>Борисовский и Молодечненский район</t>
  </si>
  <si>
    <t>https://rebottle.by</t>
  </si>
  <si>
    <t>г. Минск, пр-т Рокоссовского д. 54, к.1, кв. 294</t>
  </si>
  <si>
    <t>Буневич Михаил Алексеевич</t>
  </si>
  <si>
    <t>Руководитель проекта</t>
  </si>
  <si>
    <t>'375298505547</t>
  </si>
  <si>
    <t>rebottle@3dsmart.by</t>
  </si>
  <si>
    <t>Майоров Андрей Игоревич</t>
  </si>
  <si>
    <t>Инженер</t>
  </si>
  <si>
    <t>'375292323623</t>
  </si>
  <si>
    <t>mail.may2991@gmail.com</t>
  </si>
  <si>
    <t>Заявитель - по факту физлицо. Интересная идея. Привязка к пилотным районам в том, что малые архитектурные формы из переработанных отходов будут установлены во дворах Борисова и Молодечно. Рабочий план не проработан детально, но если доработать, то будет интересная заявка.</t>
  </si>
  <si>
    <t>N 16-158</t>
  </si>
  <si>
    <t>ОО "ЗОВиК"</t>
  </si>
  <si>
    <t>Нам автомобиль на ремонт, вам - велосипед: улучшим экологию, укрепим здоровье!</t>
  </si>
  <si>
    <t>Создание новых рабочих мест, создание рабочих мест для людей с инвалидностью и для людей из мест лишения свободы, внедрение велосипеда в повседневную жизнь, как экологического средства передвижения.</t>
  </si>
  <si>
    <t>Создание 15 рабочих мест (13 + 1 место для людей с инвалидностью + 1 место для человека из МЛС), продвижение велосипедного движения, как экологически чистого средства передвижения, проведение мастер-классов для школьников в рамках программы "Профессиональная ориентация", организация полезного и увлекательного досуга для пап и детей.</t>
  </si>
  <si>
    <t xml:space="preserve">Минская область - Молодечненский район  </t>
  </si>
  <si>
    <t>Минская область, Молодечненский район, город Молодечно</t>
  </si>
  <si>
    <t>https://zovik.by</t>
  </si>
  <si>
    <t>222417, Минская обл., г. Вилейка, ул. Шубина, д. 103.</t>
  </si>
  <si>
    <t>222417, Минская обл., г. Вилейка, а/я 55.</t>
  </si>
  <si>
    <t>Титуленко Татьяна Чеславовна</t>
  </si>
  <si>
    <t>председатель</t>
  </si>
  <si>
    <t>'80177156588</t>
  </si>
  <si>
    <t>'375296355308</t>
  </si>
  <si>
    <t>titulenko65@tut.by</t>
  </si>
  <si>
    <t>Леонович Анастасия Викторовна</t>
  </si>
  <si>
    <t>руководитель инициативы</t>
  </si>
  <si>
    <t>'375259328529</t>
  </si>
  <si>
    <t>'375293248871</t>
  </si>
  <si>
    <t>anastasiya16215@yandex.by</t>
  </si>
  <si>
    <t xml:space="preserve">1. ЧУП "Новый подход"  2. Край.by - информационно-новостной портал  3. Редакция газеты "Шлях перамогі"  4. ГУ "Березинский аграрно-технический профессиональный лицей"  </t>
  </si>
  <si>
    <t>Повышение уровня и качества жизни населения района посредством стимулирования предпринимательской инициативы и реализации новых бизнес-идей, в том числе в сфере социального предпринимательства</t>
  </si>
  <si>
    <t>Социально значимая инициатива</t>
  </si>
  <si>
    <t>Создание 15 рабочих мест на СТО. Владелец бизнеса в Вилейке, СТО - в Молодечненском районе. Большое софинансирование, проработанный рабочий план.</t>
  </si>
  <si>
    <t>N 16-163</t>
  </si>
  <si>
    <t>Жлобинская первичная организация  общественного объединения «Белорусская ассоциация помощи детям-инвалидам и молодым инвалидам»</t>
  </si>
  <si>
    <t>Город мастеров</t>
  </si>
  <si>
    <t>Идея «Города мастеров» (далее - инициатива) заключается в том,чтобы создать условия и побудить к предпринимательской деятельности людей с инвалидностью и  других социально уязвимых групп населения г.Жлобина и Жлобинского района.У людей с инвалидностью и  других социально уязвимых групп населения г.Жлобина и Жлобинского района есть ресурсы и желание работать и иметь заработок.Инициатива предлагает удобный и доступный вариант обучения предпринимательской деятельности.Мы создадим пространство, обучим,в результате чего люди с инвалидностью и  других социально уязвимых групп населения смогут открыть ИП,ремесленную деятельность,быть самозанятыми и работать дома.</t>
  </si>
  <si>
    <t>Будет создан центр предпринимательской деятельности «Город мастеров» для людей с инвалидностью и других социально уязвимых групп населения г.Жлобина и Жлобинского района.Повысится образовательный уровень людей с инвалидностью и  других социально уязвимых групп населения в сфере предпринимательской  деятельности,что приведет к развитию предпринимательской деятельности.</t>
  </si>
  <si>
    <t xml:space="preserve">Гомельская область - Жлобинский район  </t>
  </si>
  <si>
    <t>г.Жлобин,Жлобинский район.</t>
  </si>
  <si>
    <t>Жлобинская ПООО"БелАПДИиМИ"</t>
  </si>
  <si>
    <t>https://www.facebook.com/Жлобинская-ПО-ООБелАПДИиМИ-1875214849422166/?ref=bookmarks</t>
  </si>
  <si>
    <t>247210,Гомельская область,г. Жлобин, ул.Поплавская,дом 1.</t>
  </si>
  <si>
    <t>247192,Гомельская область, г. Жлобин,   мкр.18, д.5, кв.58.</t>
  </si>
  <si>
    <t>Курдюкова Елена Николаевна</t>
  </si>
  <si>
    <t>'375296154838</t>
  </si>
  <si>
    <t>kurdykova.hairullina@gmail.com</t>
  </si>
  <si>
    <t>Савицкая Светлана Анатольевна</t>
  </si>
  <si>
    <t>Бухгалтер</t>
  </si>
  <si>
    <t>'375296295273</t>
  </si>
  <si>
    <t>Mynyaa@gmail.com</t>
  </si>
  <si>
    <t xml:space="preserve">1. Индивидуальный предприниматель Савицкий Владимир Павлович  2. Учреждение образования "Жлобинский  государственный профессионально- технический колледж"  3. ООО «РУХФУДСАЙМС-ГРУПП»  </t>
  </si>
  <si>
    <t>Будет создано 3 пространства: офисное ( офисное оборудование, проведение встреч, теоретических занятий, консультаций), швейная и столярная мастерские. Организовано обучение основам предпринимательства, навыкам ремесленной деятельности, консультации с экспертами.В результате, около 100 человек из социально уязвимых групп населения (женщины с детьми с инвалидностью, с маленькими детьми, а также пенсионеры, подростки, люди с инвалидностью), будут обучены основам предпринимательской деятельности, не менее 50 овладеют ремесленными навыками, не менее 10 – зарегистрируются в качестве субъекта малого бизнеса, откроется 1 унитарное предприятие. Это соответствует целям и задачам РПР МСП  в части 3 «Содействие развитию потенциала МСП и предпринимательской инициативы местного населения , включая социально-уязвимые  группы и молодежь ( комплекс мер по наращиванию потенциала)».</t>
  </si>
  <si>
    <t>Лот 2 «Социально-значимые инициативы»</t>
  </si>
  <si>
    <t>Некоторые пункты заявки заполнены некорректно (например, в 1.3 вместо опыта заявителя указаны результаты. в инновационности - больше про опыт и т.д.). Не отразилась полностью таблица с рабочим планом (столбец "общая сумма"). Все мероприятия рабочего плана требуют доработки, статьи расходов требуют детализации, некорректно объединены, но суть понятна. Статьи бюджета указаны некорректно.</t>
  </si>
  <si>
    <t>N 16-164</t>
  </si>
  <si>
    <t>Социальная пекарня "Добрае печыва"</t>
  </si>
  <si>
    <t>"Говорят, если у тебя умственная отсталость, то работать ты не сможешь..." 
Люди с умственными и физическими отклонениями совершенно выпадают из общества после 18 лет. Их жизнь замкнута в кругу семьи или в интернатах дневного пребывания инвалидов. Оставшись без опеки их единственный путь в интернаты полного содержания ввиду отсутствия социальной адаптации.
Создание первой в стране социальной пекарни "Добрае печыва" на территории города Борисова, обеспечит социальную адаптацию, обучение и занятость людей с ментальной инвалидностью под наблюдением профессионального кондитера 
Пекарня будет производить  печенье ручной работы из натуральных ингредиентов, которое будет поставляться в экологически чистой упаковке - стеклянной банке.</t>
  </si>
  <si>
    <t>Устойчивая модель производства натурального печенья в экологически чистой упаковке людьми с ментальной инвалидностью</t>
  </si>
  <si>
    <t>г. Молодечно</t>
  </si>
  <si>
    <t>от 6 месяцев</t>
  </si>
  <si>
    <t>sova.by</t>
  </si>
  <si>
    <t>220034, г.Минск, ул.Чапаева,3, пом. 36, блок 9</t>
  </si>
  <si>
    <t>Богданов Дмитрий Сергеевич</t>
  </si>
  <si>
    <t>'375297658084</t>
  </si>
  <si>
    <t>pe4iva@gmail.com</t>
  </si>
  <si>
    <t>директор Местного фонда "У Совы"</t>
  </si>
  <si>
    <t xml:space="preserve">1. Богданов Дмитрий Сергеевич  2. ИП Макарчук Александр Анатольевич  3. ИП Садовой Алексей Александрович  </t>
  </si>
  <si>
    <t>3. Повышение уровня и качества жизни населения района посредством стимулирования предпринимательской инициативы и реализации новых бизнес-идей, в том числе в сфере социального предпринимательства</t>
  </si>
  <si>
    <t xml:space="preserve">Есть проведение коммуникаций и вентиляции. Помещение под кондитерский цех намечено. Нет бюджета на менеджера и бухгалтера инициативы. Таблица рисков не заполнена. Партнеров, проживающих в районе, не наблюдается. Заявитель и партнеры - из Минска и Борисова. Из Молодечно никого нет. </t>
  </si>
  <si>
    <t>N 16-165</t>
  </si>
  <si>
    <t>Частное социально-просветительское учреждение «Центр социальной помощи и поддержки групп риска «Стимул к успеху»</t>
  </si>
  <si>
    <t>Развитие женского предпринимательства в г. Борисове.</t>
  </si>
  <si>
    <t>Запуск и инновационное развитие женского предпринимательства в Борисовском районе посредством организации образовательных программ, менторства, нетворкинга и создания общедоступного онлайн-курса в ходе инициативы.</t>
  </si>
  <si>
    <t>25 начинающих женщин-предпринимательниц приобретут необходимые компетенции для запуска собственного бизнеса посредством прохождения образовательно-практического курса и получения индивидуальных консультаций со специалистами, в результате чего не менее 60% участниц получат первый доход к концу проекта.</t>
  </si>
  <si>
    <t xml:space="preserve">Минская область - Борисовский район  </t>
  </si>
  <si>
    <t>Борисов</t>
  </si>
  <si>
    <t>11.2020-09.2021</t>
  </si>
  <si>
    <t>https://bit.ly/2Oz3cCA</t>
  </si>
  <si>
    <t>Минская область, г.Борисов, ул. Дзержинского, 42</t>
  </si>
  <si>
    <t>Минская область, г.Борисов, ул. Дзержинского, 42, 222120</t>
  </si>
  <si>
    <t>Максименко Андрей Игоревич</t>
  </si>
  <si>
    <t>'375297064591</t>
  </si>
  <si>
    <t>sokolfire@gmail.com</t>
  </si>
  <si>
    <t>Алексеев Александр Сергеевич</t>
  </si>
  <si>
    <t>Менеджер проекта</t>
  </si>
  <si>
    <t>'375291641185</t>
  </si>
  <si>
    <t>aliakseyeuas@gmail.com</t>
  </si>
  <si>
    <t xml:space="preserve">1. Центр творчества детей и молодежи Борисовского района  2. Информационно-практическое учреждение "Офис помощи и поддержки занятости молодёжи "ЮларКонсалт"  3. Республиканское общественное объединение «Белорусская Ассоциация клубов ЮНЕСКО»  </t>
  </si>
  <si>
    <t>Инновационное и социальное предпринимательство.</t>
  </si>
  <si>
    <t>Лот 2 «Социально-значимые инициативы».</t>
  </si>
  <si>
    <t>Соглашения о партнерстве плохо отсканированы. Обещали дослать. Статус - НГО, существует 5 лет, есть свидетельство о регистрации и УНП, но нет счета - не было необходимости. Рабочий план проработан и реалистичен. Все мероприятия софтовые. Явного конфликта "партнер-подрядчик" не наблюдается</t>
  </si>
  <si>
    <t>N 16-175</t>
  </si>
  <si>
    <t>Фонд "Принеманская Братчина</t>
  </si>
  <si>
    <t>"Солнечные годы"</t>
  </si>
  <si>
    <t>Организовать изготовление солнечных сушилок и солнечных коллекторов и обучить уязвимые группы населения перерабатывать продукцию растениеводства для её реализации</t>
  </si>
  <si>
    <t>Будет реализован  производственный инновационный стартап  по производству солнечных коллекторов и сушилок адаптированных для уязвимых слоёв населения изготовлено 10 комплектов;   группа бенефициаров   в количестве 25 человек будет обучена методам само-занятости и получения дополнительных легальных доходов с использованием изготовленного оборудования и выращенных на своих участках фруктов, ягод и овощей.;  будет соблюдён принцип инклюзии  и налажены партнёрские отношения между предпринимателями,уязвимыми слоями населения и научным сообществом</t>
  </si>
  <si>
    <t>Местный фонд поддержки изобретателей "Принеманская Братчина</t>
  </si>
  <si>
    <t>Мастюгин Леонид Иванович</t>
  </si>
  <si>
    <t>'+375  154 62 14 13</t>
  </si>
  <si>
    <t xml:space="preserve">1. ЧТПУП "Дорин Руслан"  2. Центр трансфера технологий ООО "Апсель"  </t>
  </si>
  <si>
    <t>Поддержка малых и средних производственных предприятий в растущих бизнес нишах; обеспечение самозанятости населения.</t>
  </si>
  <si>
    <t>Собрав информацию по разрозненным частям, как я понял, речь – про организацию сборочного производства неких коллекторов и сушилок. 8 из 10 опытных образцов будут отданы людям с инвалидностью – таким образом якобы будет обеспечено социально-значимое соответствие инициативы.
- Многое не раскрыто: 8 чел. получат некие солнечные сушилки и каким образом станут «самозанятыми»? 25 чел. будут обучены сушке растений и плодов. Посредством 1 семинара по реализации продукции через интернет торговлю планируется решить вопрос сбыта… Оформление патента на сушилку -из средств МТП?  Обоснование идеи не подкреплено данными, расчетами. Что сушить этим людям, в каких объемах, как продавать..? Соответственно, востребованность, рентабельность, устойчивость - ?? Про развитие МСП и экономических показателей – не проработано, недостаточно.</t>
  </si>
  <si>
    <t>N 16-181</t>
  </si>
  <si>
    <t>МОО ХК "Хоккейный Континент"</t>
  </si>
  <si>
    <t>Конно-спортивная школа и центр реабилитации людей с инвалидностью</t>
  </si>
  <si>
    <t>Создание условий для реабилитации людей с инвалидностью, появление среды и инфраструктуры для обучения спортсменов верховой езде, сертифицированных тренеров для обучения верховой езде, появление площадки для проведения конно-спортивных мероприятий на территории Кобринского района.</t>
  </si>
  <si>
    <t>Проведение не менее 20 культурно-агитационных встреч в учебных заведениях Кобринского района по вопросам связанных с активным образом жизни, активным отдыхом и спортом, проведение не менее 24 практических занятий по верховой езде для новичков ( не реже, чем 2 раза в месяц). Появление 6 новых локальных сертифицированных тренеров по верховой езде и ветврачей на территории Кобринского района, появление 12 спортсменов, занявшие призовые места на конно-спортивных мероприятиях в области или республике. Привлечение в спортивную деятельность дополнительно не менее 30 новых спортсменов/жокеев. Проведение 1 масштабного соревнования среди юношей и девушек по верховой езде на территории Кобринского района. Поведение не менее 48 профилактических мероприятий для людей с инвалидностью. ( Не реже 1 раза/2 недели) на территории Кобринского района.</t>
  </si>
  <si>
    <t>Кобринский район</t>
  </si>
  <si>
    <t>Молодежная Общественная Организация "Хоккейный Клуб "Хоккейный Континент"</t>
  </si>
  <si>
    <t>https://vk.com/moohkby</t>
  </si>
  <si>
    <t>г. Минск, ул. Октябрськая, д.19, каб. 12, 44271</t>
  </si>
  <si>
    <t>г. Минск, пр. Победителей, каб.221</t>
  </si>
  <si>
    <t>moohk.by@gmail.com</t>
  </si>
  <si>
    <t>Глушак Владислав Петрович</t>
  </si>
  <si>
    <t>Заместитель Председателя</t>
  </si>
  <si>
    <t>'375257136303</t>
  </si>
  <si>
    <t>daniil2d0a0n0iil@gmail.com</t>
  </si>
  <si>
    <t xml:space="preserve">1. Тренер Штык Татьяна Васильевна  2. Кобринский районный исполнительный комитет  3. ЧИУП "Буг-Инфо Медиа"  4. Гигеня Олег Игоревич  5. ГУ "Кобринский территориальный центр социального обслуживания населения "  6. Учебно-юношеская спортивная школа первичной профсоюзной организации открытого акционерного общества "Радонежское"  </t>
  </si>
  <si>
    <t>Развитие сферы услуг (бытовые, образовательные, туристические).</t>
  </si>
  <si>
    <t xml:space="preserve">Нет соглашения с РИК, который обеспечивает половину софинансирование (5 700). 21 тыс - зарплаты админ+специалистам, +10 тыс на лощадей и снаряжение. Мероприятия плохо спланированы, шансы реализации - очень низкие. Обещанные школа и центр должны будут распологаться на базе двух юридических лиц, которые должны быть созданы в рамках реализации инциативы. В разделе устойчивость - создание комплекса ипподром+кафе+гостиницы  и привлечение инвестиций на 500 тыс.дол. </t>
  </si>
  <si>
    <t>N 16-182</t>
  </si>
  <si>
    <t>Мозырская межрайонная организация общественного объединения "Республиканская ассоциация инвалидов-колясочников"</t>
  </si>
  <si>
    <t>Создание в г. Хойники предприятия по производству социально-значимой продукции</t>
  </si>
  <si>
    <t>Повышение качества жизни людей с инвалидностью, имеющих нарушения опорно-двигательного аппарата, Республики Беларусь, через создание производства востребованной для данной категорией граждан продукции.</t>
  </si>
  <si>
    <t>В рамках проекта мы повысим качество жизни людей с инвалидностью, имеющих нарушения опорно-двигательного аппарата, Республики Беларусь. Эта категория граждан получит доступ к инновационной и востребованной продукции, которая ранее отсутствовала в Республике Беларусь. В частности, будет организовано производство инновационных противопролежневых подушек и мобильных туалетов для людей с инвалидностью. В рамках проекта будет изготовлено не менее 110 противопролежневых подушек, которые будут безвозмездно переданы нуждающимся и будут изготовлены не менее 5 мобильных туалетных кабин для людей с инвалидностью, три из которых будут безвозмездно переданы нуждающимся.</t>
  </si>
  <si>
    <t xml:space="preserve">Гомельская область - Хойникский район  </t>
  </si>
  <si>
    <t>Хойникский район</t>
  </si>
  <si>
    <t>www.raik.by</t>
  </si>
  <si>
    <t>Гомельская обл., 247760, г. Мозырь, бульвар Юности, 33</t>
  </si>
  <si>
    <t>Гомельская обл., 247777, г. Мозырь-7, а/я 6</t>
  </si>
  <si>
    <t>Шевко Евгений Маратович</t>
  </si>
  <si>
    <t>'375236221960</t>
  </si>
  <si>
    <t>'375297375577</t>
  </si>
  <si>
    <t>shevko@list.ru</t>
  </si>
  <si>
    <t xml:space="preserve">1. ООО "СПЕЦСлавия и К"  2. Хойникская районная организация общественного объединения «Республиканская ассоциация инвалидов-колясочников»  3. Хойникская районная организация общественного объединения "Белорусское общество инвалидов"  </t>
  </si>
  <si>
    <t>Организация социальных предприятий, в том числе для трудоустройства инвалидов; Организация производств а швейных изделий</t>
  </si>
  <si>
    <t>Социально-значимые инициативы</t>
  </si>
  <si>
    <t xml:space="preserve">Инициатива демонстрирует инновационность и соответствие классическому типу социального предпринимательства. В наличии - рельное партнерство с местным бизнесом и НКО.  Заявитель известен своим профессиональным подходом к делу, за его плечами- ряд серьезных проектов. По предложениям проведены предварительные переговоры с возможными поставщиками, т.к. минимизуруются риски, связанные с закупками комплектующих. Риск: есть вопросы относительно сертификации предлагаемого изделия (подушки противопролежневые).  Хотелось бы услышать экспертные комментарии на этот счет.  Возможный вариант развития событий, если  регистрация как медизделия не состоится - выпуск такой же подушки, но без привязки к товару  медназначения. Замечания по тексту: инициатива зонтичная, состоит из 2-х предложений, но это можно увидеть только в Рабочем плане; не везде расшифорованы расходы (пример: "Мероприятие 13. Приобретение инструментов и аксессуаров для осуществления работ по сборке и укомплектованию мобильных туалетных кабин"). </t>
  </si>
  <si>
    <t>N 16-183</t>
  </si>
  <si>
    <t>Общественное объединение предпринимателей Могилевской области</t>
  </si>
  <si>
    <t>«Кличевская толока: социальное предпринимательство для развития Кличевского района»</t>
  </si>
  <si>
    <t>создать в Кличевском районе единую систему развития социального предпринимательства, включающую в себя инфраструктуру, производственные площадки, образование, продвижение и масштабирование.</t>
  </si>
  <si>
    <t>На территории Кличевского района создана инфраструктура, включая производственные площадки и образовательный центр,  для организации социальных предприятий, их дальнейшего развития, кооперации и мультиплицирования,  а также созданы предпосылки для внешнего и внутреннего инвестирования в развитие социальных предприятий и социальной сферы.</t>
  </si>
  <si>
    <t xml:space="preserve">Могилёвская область - Кличевский район  </t>
  </si>
  <si>
    <t>Могилевская область - Кличевский район</t>
  </si>
  <si>
    <t>www.klubip.by</t>
  </si>
  <si>
    <t>212030, г. Могилев, ул. Пионерская, д.12/25, офис 14</t>
  </si>
  <si>
    <t>Козловская Татьяна Николаевна</t>
  </si>
  <si>
    <t>'+375 222 77-16 -77</t>
  </si>
  <si>
    <t>'+375 29 345-10-45</t>
  </si>
  <si>
    <t>oopmo@list.ru</t>
  </si>
  <si>
    <t>'+375 29 745-10-45</t>
  </si>
  <si>
    <t>oopmo@list.tu</t>
  </si>
  <si>
    <t xml:space="preserve">1. Кличевское районное потребительское общество  2. Общество с ограниченной ответственностью "Лучно"  3. Общество с ограниченной отвественностью "Агробизнесинвест"  4. Ассоциация франчайзеров и франчайзи «Белфранчайзинг»  5. Международное общественное объединение «ЭКОПРОЕКТ»  </t>
  </si>
  <si>
    <t>Имущественная, финансовая, кредитная поддержка субъектов МСП, в том числе социальных предприятий;</t>
  </si>
  <si>
    <t>Возможен скрытый конфликт интересов: входящие в состав заявки партнеры потенциально могут претендовать на участие в закупках услуг.</t>
  </si>
  <si>
    <t>N 16-187</t>
  </si>
  <si>
    <t>Учреждение "Лаборатория инновационных проектов"</t>
  </si>
  <si>
    <t>"Лида мини": новый объект туристической инфраструктуры созданный через участие уязвимой молодежи</t>
  </si>
  <si>
    <t>Создание в Лиде экспозиции "Лида мини" (макет исторической части города по состоянию на начало ХХ века в масштабе 1:200 с свето-музыкальным шоу на 5 языках) как нового объекта туристической инфраструктуры, который может развивать туризм в районе, как организованный, так и индивидуальный. В работах по созданию макета, его продвижению и функционированию постоянной экспозиции будут задействованы молодые люди из числа социально-уязвимых групп населения, включая людей с инвалидностью и молодежью из семей с низким уровнем дохода.</t>
  </si>
  <si>
    <t>Создана и функционирует в качестве социального предприятия экспозиция "Лида мини", которая является новым объектном туристической инфраструктуры Лидского района. Социальным предприятием успешно управляют молодые люди из числа социально-уязвимых групп населения Лидского района.</t>
  </si>
  <si>
    <t>Лидский район Гродненской области</t>
  </si>
  <si>
    <t>Частное учреждение дополнительного образования взрослых “Лаборатория инновационных проектов”</t>
  </si>
  <si>
    <t>https://e-edu.org</t>
  </si>
  <si>
    <t>223053, д. Боровая, д. 1, офис 503/35-2, Минский р-н, Минская обл.</t>
  </si>
  <si>
    <t>Никонович Виталий Николаевич</t>
  </si>
  <si>
    <t>'375295679881</t>
  </si>
  <si>
    <t>laboratory@e-edu.org</t>
  </si>
  <si>
    <t>'+375 29 567 98 81</t>
  </si>
  <si>
    <t>vnikanovich@gmail.com</t>
  </si>
  <si>
    <t xml:space="preserve">1. Государственное учреждение образования "Лидский районный центр туризма и краеведения учащейся молодёжи"  2. Индивидуальный предприниматель Лапехо Игорь Григорьевич  </t>
  </si>
  <si>
    <t>Поддержка субъектов МСП, формирующих туристическую инфраструктуру региона</t>
  </si>
  <si>
    <t xml:space="preserve">- Идея и обоснование сформулированы, понятно о чем речь. Вопросы: просчет рентабельности, не очень впечатляет результат (3 инкл. раб места, 15 обученных и для 8 – занятость в ходе реализации).
- Бенефит историко-туристической сферы субъективно превышает социально- значимые эффекты, но в их реалистичность есть вера. Формально заявка соответствует требованиям.   </t>
  </si>
  <si>
    <t>N 16-191</t>
  </si>
  <si>
    <t>Жлобинская районная организация РОО "Белая Русь"</t>
  </si>
  <si>
    <t>Развитие культурно-познавательного туризма на территории Жлобинского района</t>
  </si>
  <si>
    <t>ГУК «Центр культурно-досуговой деятельности Жлобинского района» разрабатывает ряд маршрутов по территории Жлобинского района с посещением своих филиалов (сельских учреждений культуры), музейной комнаты, уникальных исторических, археологических и культурных памятников. Во время экскурсий вниманию туристов будет предложен ряд мастер-классов, они увидят аутентичные обряды, концертные программы с местным колоритом, примут участие в дегустации блюд национальной кухни.</t>
  </si>
  <si>
    <t>Развитие культурно-познавательного туризма на территории района, развитие традиционных ремесел, приобщение населения к трдиционной культуре</t>
  </si>
  <si>
    <t>Жлобинский район</t>
  </si>
  <si>
    <t>lchvankov@mail.ru</t>
  </si>
  <si>
    <t>247194 г.Жлобин, ул.Петровского, 23</t>
  </si>
  <si>
    <t>Соловьев А.Н.</t>
  </si>
  <si>
    <t>Председатель Жлобинской районной организации РОО "Белая Русь"</t>
  </si>
  <si>
    <t>'27038</t>
  </si>
  <si>
    <t>'80293304447</t>
  </si>
  <si>
    <t>o.miksha@mail.ru</t>
  </si>
  <si>
    <t>Микша Ольга Викторовна</t>
  </si>
  <si>
    <t>Заведующий отделом</t>
  </si>
  <si>
    <t>'31869</t>
  </si>
  <si>
    <t>'80296640787</t>
  </si>
  <si>
    <t xml:space="preserve">1. Отдел идеологической работы,культуры и по делам молодежи  </t>
  </si>
  <si>
    <t>Развитие предпринимательской инициативы в сельской местности, развитие агроэкотуризма</t>
  </si>
  <si>
    <t>Социально-значимые</t>
  </si>
  <si>
    <t>Нет партнерского соглашения. Не соответствует цели конкурса и лота.</t>
  </si>
  <si>
    <t>N 16-192</t>
  </si>
  <si>
    <t>Учреждение "Исходная точка"</t>
  </si>
  <si>
    <t>Ресурсный центр "Будьте здоровы"</t>
  </si>
  <si>
    <t>Внедрить в регионе понимание и концепцию созидания здоровья и образа жизни, способствующего укреплению здоровья, на которой базируется созданный в г.Минске и уже работающий 15 лет центр «Будьте здоровы», открыть подобный центр для социально-незащищенных слоев региона в доступном месте с возможностью бесплатного посещения для целевых групп инициативы, также для формирования информационной базы о существующих программах оздоровления и точки контакта для тех жителей региона, кто не сможет посещать бесплатный информационно-практический курс в районном центре, но сможет получить бесплатную консультацию через телефонную линию или интернет ресурс инициативы.</t>
  </si>
  <si>
    <t>Развить тенденции у социально незащищенных слоев населения региона к улучшению их состояния здоровья, а значит качества жизни и повышению их конкурентоспособности на рынке труда через информационные программы по существующим методикам оздоровления, и через создание и непрерывное функционирование ресурсного центра "Будьте здоровы" по примеру успешно работающего центра, открытого партнером заявителя ОДО «Собрат» более 15-ти лет назад и находящегося в г. Минске.</t>
  </si>
  <si>
    <t>Учреждение по развитию социальных программ «Исходная точка»</t>
  </si>
  <si>
    <t>HelpHere.by</t>
  </si>
  <si>
    <t>225750, Республика Беларусь, Брестская область, Пинский район, Оснежицкий сельсовет, д. Заполье, ул. Мирная, 21, помещение «Стол заказов»</t>
  </si>
  <si>
    <t>220012, г.Минск, ул.Сурганова 24-18</t>
  </si>
  <si>
    <t>Лукьянович Ирина Анатольевна</t>
  </si>
  <si>
    <t>'375445500666</t>
  </si>
  <si>
    <t>'375447770435</t>
  </si>
  <si>
    <t>mrs.lukyanovich@gmail.com</t>
  </si>
  <si>
    <t>Юркевич Андрей Александрович</t>
  </si>
  <si>
    <t>координатор проектов</t>
  </si>
  <si>
    <t>'375445680010</t>
  </si>
  <si>
    <t>'375291437849</t>
  </si>
  <si>
    <t>helphere.by@gmail.com</t>
  </si>
  <si>
    <t xml:space="preserve">1. Общество с дополнительной ответственностью «СОБРАТ»  2. Государственное учреждение "Березовский территориальный центр социального обслуживания населения"  </t>
  </si>
  <si>
    <t>Развитие социального предпринимательства</t>
  </si>
  <si>
    <t xml:space="preserve"> Инициатива, возможно, предполагает преобретение оборудования у партнера (хотя это явно не указано, но именно партнер, ОДО Собрат, является поставщиком такого оборудования в РБ).  Суть - открытие салона дял оздорвления пожилого населения имеет некоторую социальную направленность. 17 тыс - админ+персонал салона, 11 тыс - оборудов и мебель+10 тыс слуги и работы по оборудованию помещения и рекламы. Предполагается создание филиала минской компании полностью за деньги проекта (от аренды помещения до оплаты персонала на период реализации). Учитывая их опыт в минске - может получиться вполне рентабельное предприятие за счет грантовых средств.</t>
  </si>
  <si>
    <t>N 16-213</t>
  </si>
  <si>
    <t>Социальное учреждение поддержки людей в трудной жизненной ситуации "Центр здоровых перемен"</t>
  </si>
  <si>
    <t>Глютена нет</t>
  </si>
  <si>
    <t>Улучшение качества жизни людей с заболеваниями, при которых показана безглютеновая диета, через производство и реализацию для них продуктов лечебного питания, а также через доступное и понятное информирование о выборе наиболее здоровой стратегии питания.</t>
  </si>
  <si>
    <t>Качество жизни людей с заболеваниями, при которых показана беглютеновая диета, улучшится</t>
  </si>
  <si>
    <t>Молодечненский район</t>
  </si>
  <si>
    <t>Минская обл., Минский район, д. Новое Поле, пер. 2-ой Лесной, дом 1, комната 60.</t>
  </si>
  <si>
    <t>Минская обл., Минский район, аг. Хатежино, ул. Советская, 3-6</t>
  </si>
  <si>
    <t>Бабейкина Татьяна Николаевна</t>
  </si>
  <si>
    <t>375292531751</t>
  </si>
  <si>
    <t>'375292531751</t>
  </si>
  <si>
    <t>smailiczek@gmail.com</t>
  </si>
  <si>
    <t xml:space="preserve">1. Ермолович Валентина Сергеевна  2. Чернецкая Майя Александровна  </t>
  </si>
  <si>
    <t>3.4. предоставление на конкурсной основе финансовой поддержки социальным предприятиям</t>
  </si>
  <si>
    <t>Заложена аренда помещения. Предусмотрена сертификация продукции. В команде нет представителя бизнеса. Но запланировано создание бизнеса. Небезинтересно</t>
  </si>
  <si>
    <t>N 16-217</t>
  </si>
  <si>
    <t>Фонд "Партнерство в действии"</t>
  </si>
  <si>
    <t>Использование новых форм и методов для оказания социальных услуг сельским жителям  Березовского района</t>
  </si>
  <si>
    <t>Заявка предусматривает реализацию двух социально значимых инициатив. Идея первой инициативы – решение социальных проблем социально уязвимых групп населения Песковского сельсовета через создание МССО (мобильного социального строительного отряда) «Сельский мастер».
Идея инициативы «Мобильный фельдшер» - оказание мобильной первой медицинской помощи сельским жителям сотрудниками ФАПов Березовского района с помощью закупленных электровелосипедов и медицинских сумок</t>
  </si>
  <si>
    <t>1. Создание МССО (мобильный социальный строительный отряд) «Сельский мастер» для выполнения общестроительных работ по заказам социально уязвимых групп населения Песковского сельсовета. 2. Повышение качества оказания медицинских услуг в сельской местности благодаря мобильности заведующих ФАПами - закупка электровелосипедов с медицинской сумкой для оказания помощи.</t>
  </si>
  <si>
    <t>Березовский район</t>
  </si>
  <si>
    <t>www.belfond.by</t>
  </si>
  <si>
    <t>225215 ул.Шоссейная,13 г.Белоозерск Брестская об-ласть</t>
  </si>
  <si>
    <t>Белецкая Людмила Владимировна</t>
  </si>
  <si>
    <t>директор фонда</t>
  </si>
  <si>
    <t>'375336404581</t>
  </si>
  <si>
    <t>Beletsky@tut.by</t>
  </si>
  <si>
    <t xml:space="preserve">1. Песковский сельский исполнительный комитет  2. Учреждение здравоохранения  «Берёзовская ЦРБ им. Э.Э. Вержбицкого»  </t>
  </si>
  <si>
    <t>Лот 2 Социально-значимые инициативы</t>
  </si>
  <si>
    <t>Зонтичная инициатива. 1 - мобильный социальный строительный отряд. 2 инициатива - закупка электровелосипедов и сумок для первой медицинской помощи для фельдшеров. Итог первой инициативы - кооператив, работающий на хозрасчетной основе (для этого закуплено оборудование и предусмотрена оплата 3 работников на 12 месяцев). Вторая инициатива - чисто социальная.</t>
  </si>
  <si>
    <t>N 16-219</t>
  </si>
  <si>
    <t>Республиканский союз общественных объединений "Белорусский комитет молодежных организаций"</t>
  </si>
  <si>
    <t>Создание и обеспечение функционирования учебно-инжинирингового центра «Engineering Hub » в г. Орша</t>
  </si>
  <si>
    <t>Функционирование центра  «Engineering Hub», позволит обучать и оказывать услуги в областях: •	Конструирование в 3D CAD системе; •	3D печать; •	Прототипирование; •	Робототехника; •	Введение в Project Management; •	Основы бережливого производства LEAN; •	Использование технологий ТРИЗ и ФСА; •	Бренд-менеджмент.</t>
  </si>
  <si>
    <t xml:space="preserve">Витебская область - Оршанский район  </t>
  </si>
  <si>
    <t>г. Орша</t>
  </si>
  <si>
    <t>октябрь 2020 –  сентябрь 2021</t>
  </si>
  <si>
    <t>https://moladz.by/bkmo/</t>
  </si>
  <si>
    <t>220030, г. Минск, ул. К. Маркса, 40, пом. 64 б</t>
  </si>
  <si>
    <t>Алексо Павел Александрович</t>
  </si>
  <si>
    <t>Председатель Совета</t>
  </si>
  <si>
    <t>'375336272913</t>
  </si>
  <si>
    <t>bkmominsk@gmail.com</t>
  </si>
  <si>
    <t>Калита Нина Александровна</t>
  </si>
  <si>
    <t>исполнительный директор</t>
  </si>
  <si>
    <t>'375172701185</t>
  </si>
  <si>
    <t>'375447703644</t>
  </si>
  <si>
    <t xml:space="preserve">1. Общество с ограниченной ответственностью Оршанский бизнес-инкубатор «Закон и Порядок»  2. Общество с ограниченной ответственностью «БелБрендАудит»  </t>
  </si>
  <si>
    <t>ИТ-хаб</t>
  </si>
  <si>
    <t>Приоритет РПР МСП: ИТ-хаб. Грамотно выстроенная и логичная заявка. Требуется незначительная корректировка и уточнение рабочего плана, в т.ч. результатов. Продолжает тему дополнительного образования, реализуемую инициативой в рамках конкурса иницатив по созанию инфраструктуры поддержки предпринимательства.</t>
  </si>
  <si>
    <t>N 16-221</t>
  </si>
  <si>
    <t>МЭОО "ЭКОбудущее"</t>
  </si>
  <si>
    <t>Укрепление потенциала МСП через повышение качества бизнес-планирования</t>
  </si>
  <si>
    <t>Поддержка местных субъектов малого и среднего предпринимательства (далее МСП) за счет развития и укрепления их компетенций в области бизнес-планирования и навыков прогнозирования развития социально-экономического развития.</t>
  </si>
  <si>
    <t>Повышение качества  и оценки потенциала МСП, финансовой грамотности и уровня реализуемости проектов местных субъектов МСП</t>
  </si>
  <si>
    <t>Борисовский район</t>
  </si>
  <si>
    <t>efp.by</t>
  </si>
  <si>
    <t>220089, г. Минск, пр-т Дзержинского, 11-843</t>
  </si>
  <si>
    <t>Маляренко Александр Владимирович</t>
  </si>
  <si>
    <t>заместитель председателя</t>
  </si>
  <si>
    <t>'375291274457</t>
  </si>
  <si>
    <t>belecoexpert@gmail.com</t>
  </si>
  <si>
    <t xml:space="preserve">1. ООО «Борисовский Региональный технопарк»  </t>
  </si>
  <si>
    <t>Создание инновационной инфраструктуры поддержки МСП</t>
  </si>
  <si>
    <t>Соглашения о партнерстве нет. Не соответствует цели конкурса и лота. Неправильно заполнены банковские реквизиты, но могут предоставить по требованию. Чисто образовательный проект</t>
  </si>
  <si>
    <t>N 16-227</t>
  </si>
  <si>
    <t>Потребительский сельскохозяйственный кооператив «Хворостянский»</t>
  </si>
  <si>
    <t>Экологический адаптационный развивающий центр для детей с особенностями психофизического развития и их семей</t>
  </si>
  <si>
    <t>Создание в Быховском районе Могилевской области Экологического адаптационного развивающего центра для детей с особенностями психофизического развития и их семей решит проблему отсутствия в Могилевской области и Республике Беларусь в целом специализированных экологических центров для детей с особенностями психофизического развития и их родителей.  Центр создаст условия для передачи опыта психолого-педагогических знаний в семью, для адаптации "особенных" детей к природе и окружающему миру, для обучения родителей и педагогов.</t>
  </si>
  <si>
    <t>В Быховском районе Могилевской области создан и функционирует Центр для адаптации детей с особенностями психофизического развития и их семей.</t>
  </si>
  <si>
    <t>Быховский район</t>
  </si>
  <si>
    <t>Республика Беларусь, Могилевская область, Славгородский район, Лопатичский сельский совет, д.Хворостяны‚ ул. Школьная 6-а, каб 5</t>
  </si>
  <si>
    <t>Вацура Дмитрий Викторович</t>
  </si>
  <si>
    <t>'375296925539</t>
  </si>
  <si>
    <t>khvorostyany-agro@mail.ru</t>
  </si>
  <si>
    <t>Денисов Константин Николаевич</t>
  </si>
  <si>
    <t>Член кооператива</t>
  </si>
  <si>
    <t>'375296267542</t>
  </si>
  <si>
    <t>'375293558527</t>
  </si>
  <si>
    <t>dadusha@tut.by</t>
  </si>
  <si>
    <t xml:space="preserve">1. Центр развития и коррекции речи "Виктория". ИП Демьянёнок Татьяна Виктороновна  2. Краснослободский сельский исполнительный комитет  3. Никонов Андриан Васильевич  4. Кравчук Николай Петрович  </t>
  </si>
  <si>
    <t>Рекреационный и событийный туризм. Учитывая географическое расположение Быховского района, близость областного центра, наличие автомобильных дорог международного и республиканского значения и развитость автомобильных дорог местного значения, – развитие туристических услуг является одним из приоритетов устойчивого развития района. Следует отметить, что развитие туризма поддерживается на республиканском уровне в рамках Государственной программы «Беларусь гостеприимная»</t>
  </si>
  <si>
    <t xml:space="preserve">Сомнительна экономическая составляющая. Приоритет не соответствует заявленной идее. Прослеживается замаскированность интересов заявиеля в туристической сфере под подребности конкурса - социальную инициативу для детей с ОПФР.
</t>
  </si>
  <si>
    <t>N 16-228</t>
  </si>
  <si>
    <t>Общественное объединение "Здоровый выбор"</t>
  </si>
  <si>
    <t>Онлайн-продажи для ремесленников Лидского района</t>
  </si>
  <si>
    <t>Развитие предпринимательской активности ремесленников Лидского района в том числе из уязвимых групп через торговлю своей продукцией на международном маркет плейсе изделий ручной работы Etsy.com</t>
  </si>
  <si>
    <t>Вывод продукции ремесленников Лидского района на экспорт через прикладное бизнес-обучение действующих ремесленников в том числе из уязвимых групп торговле на международном маркет плейсе изделий ручной работы Etsy.com</t>
  </si>
  <si>
    <t>г.Лида</t>
  </si>
  <si>
    <t>www.choice.by</t>
  </si>
  <si>
    <t>220040, г.Минск, ул.Измайловская, 67</t>
  </si>
  <si>
    <t>Ковров Владислав Станиславович</t>
  </si>
  <si>
    <t>председатель правления</t>
  </si>
  <si>
    <t>'375296510150</t>
  </si>
  <si>
    <t>vkovrov@choice.by</t>
  </si>
  <si>
    <t xml:space="preserve">1. ГУ "Лидский районный  центр культуры и народного творчества"  </t>
  </si>
  <si>
    <t>Приоритет «Поддержка молодежного предпринимательства, в т.ч. бизнес-обучения  будущих и работающих предпринимателей, повышения их базовых навыков»</t>
  </si>
  <si>
    <t>Лот 2  «Социально-значимые  инициативы»</t>
  </si>
  <si>
    <t>N 16-229</t>
  </si>
  <si>
    <t>Местный благотворительный фонд "Росток жизни"</t>
  </si>
  <si>
    <t>Скорая гинекологическая помощь</t>
  </si>
  <si>
    <t>Идей инициативы является создание новой медико -социальной услуги для уязвимой категории женского населения. Услуга представляет собой выездную форму врача акушера - гинеколога с навыками ультразвуковой диагностики на дом в удобное для женщины время. При этом будет обеспечено качество, анонимность и квалифицированная помощь. В рамках выезда женщина будет также осмотрена на предмет наличия предраковых и онкологических заболеваний. У нее будут произведены заборы биологического материала на исследования. Кроме того, ей будет оказана психологическая поддержка и гарантирован повторный визит для учета результатов обследования и лечения.  В результате внедрения новой услуги в Хойникском районе будет улучшено качество жизни  женского населения  из числа наиболее социально уязвимой категории путем внедрения нового вида медико - социальных услуг: скорой гинекологической помощи.</t>
  </si>
  <si>
    <t>В Хойникском районе улучшена доступность женского населения из числа социально уязвимых групп к получению качественной медицинской (гинекологической) помощи</t>
  </si>
  <si>
    <t>6 месяцев</t>
  </si>
  <si>
    <t>247 661 Гомельская область, Брагинский район, д. Красное, ул. Ленина д.30</t>
  </si>
  <si>
    <t>Котлобай Татьяна Владимировна</t>
  </si>
  <si>
    <t>'(+375) 02344 97617</t>
  </si>
  <si>
    <t>'(+375) 447564755</t>
  </si>
  <si>
    <t>kotlobay.tanya@mail.ru</t>
  </si>
  <si>
    <t xml:space="preserve">1. Индивидуальный предприниматель Киреня Наталия Владимировна  2. Учреждение "Хойникский территориальный центр социального обслуживания населения  </t>
  </si>
  <si>
    <t>Организация предприятия по предоставлению услуг населению. Содействие развитию потенциала МСП и предпринимательской инициативы местного населения, включая социально-уязвимые группы и молодежь (комплекс мер по наращиванию потенциала).</t>
  </si>
  <si>
    <t>Плюсы: инициатива создавалась практиками, это местный бизнес и это реальные востребованные услуги. Легко реализуема, минимальные временные сроки.</t>
  </si>
  <si>
    <t>N 16-231</t>
  </si>
  <si>
    <t>Гродненское областное отделение Общественного объединения "Республиканский туристско-спортивный Союз" (далее РТСС).</t>
  </si>
  <si>
    <t>Комплексная обучающая экспедиция.</t>
  </si>
  <si>
    <t>Проведение комплексной экспедиции с целями создания туристских маршрутов и, одновременно, обучения инструкторов по туризму. Создание специальной локации (туристского полигона) для организации активного отдыха.</t>
  </si>
  <si>
    <t>Подготовлена бригада инструкторов по туризму в количестве, не менее 10 человек. Создано 3 туристских маршрута. Создан и обустроен полигон для организации активного отдыха.</t>
  </si>
  <si>
    <t>Гродненское областное отделение Общественного объединения "Республиканский туристско-спортивный Союз"</t>
  </si>
  <si>
    <t>http://tourgrodno.by/</t>
  </si>
  <si>
    <t>Республика Беларусь. Гродно, ул. Ожешко, 38</t>
  </si>
  <si>
    <t>230023. Республика Беларусь. Гродно, ул. Ожешко, 38</t>
  </si>
  <si>
    <t>Коледа Сергей Иванович</t>
  </si>
  <si>
    <t>Заместитель председателя</t>
  </si>
  <si>
    <t>'375152742943</t>
  </si>
  <si>
    <t>'+375 29 6502073</t>
  </si>
  <si>
    <t>polubenskaya@gmail.com</t>
  </si>
  <si>
    <t xml:space="preserve">1. Общество с ограниченной ответственностью "Адрес лета"  </t>
  </si>
  <si>
    <t>Поддержка субъектов МСП, формирующих туристическую инфраструктуру региона.</t>
  </si>
  <si>
    <t>Лот 2. Социально значимые инициативы.</t>
  </si>
  <si>
    <t>Не соответствует цели конкурса и лота, нет партнерского соглашения. Никак не обозначено, каким образом инициатива в достаточной мере направлена на решение какой-либо социальной проблемы, развитие инклюзии или расширение поддержки социально уязвимых групп</t>
  </si>
  <si>
    <t>N 16-234</t>
  </si>
  <si>
    <t>Брестский местный фонд регионального развития</t>
  </si>
  <si>
    <t>Продвижение и развитие женского социального предпринимательства как поддержка МСП Березовского района</t>
  </si>
  <si>
    <t>Основная идея инициативы заключается в поддержке и развитии женского социального предпринимательства через реализацию Пилотной тренинговой программы обучения социальному предпринимательству, освещение поднятого вопроса в СМИ, укрепление взаимодействия между МОВ и предпринимательницами региона. Запуск двух пилотных женских социальных бизнесов: Общество с ограниченной ответственностью Екатерины Телегиной «Производство свежих очищенных овощей в вакуумной упаковке с привлечением труда людей с инвалидностью» и ИП Натальи Чиж «Питомник по выращиванию рассады декоративных растений».</t>
  </si>
  <si>
    <t>Реализована Пилотная тренинговая программа обучения социального предпринимательства (проведено 6 двухдневных обучающих тренингов). Сформирована рабочая группа экспертов, проведены консультации по правовым (10 консультаций), финансовым (10 консультаций) вопросам, а также вопросам менеджмента социального бизнеса (5 консультаций). Не менее  20 участниц прошли полную программу обучения социальному предпринимательству и получили навыки создания социального бизнеса, разработано не менее 15 бизнес-планов. Организовано посещение двух социальных предприятий Республики, проведен фестиваль женского бизнеса для налаживания партнерских связей, проведена работа с общественностью: теле, радио, прочие СМИ (не менее 5 публикаций в региональных СМИ), отдельная вкладка на сайте организации-заявителя с описанием успешных кейсов создания социального бизнеса.  Зарегистрировано Общество с ограниченной ответственностью по производству свежих очищенных овощей в вакуумной упаковке с привлечением труда людей с инвалидностью Телегиной Екатерины и ИП Натальи Чиж «Питомник по выращиванию рассады декоративных растений».</t>
  </si>
  <si>
    <t>Брестская область - Березовский район</t>
  </si>
  <si>
    <t>г.Береза и Березовский район</t>
  </si>
  <si>
    <t>10 месяцев</t>
  </si>
  <si>
    <t>http://brest-fond.by/</t>
  </si>
  <si>
    <t>ул. Дзержинского, 50-6, к. 40, 224030, г. Брест, Республика Беларусь</t>
  </si>
  <si>
    <t>Радчук Виктория Николаевна</t>
  </si>
  <si>
    <t>'(+375)162500421</t>
  </si>
  <si>
    <t>'(+375)339020019</t>
  </si>
  <si>
    <t>info.brest.frr@gmail.com</t>
  </si>
  <si>
    <t xml:space="preserve">1. Чиж Наталья Валерьевна  2. Телегина Екатерина Михайловна  3. Адвокатское бюро «Имею Право»  4. Управление по труду, занятости и социальной защите Березовского райисполкома  5. Общественное объединение «Белорусское общество инвалидов» Березовская районная организация  </t>
  </si>
  <si>
    <t>В качестве приоритета развития и поддержки МСП в РПР Березовского района на 2020–2021 годы, соответствующий основной идее инициативы, определен «Развитие социального предпринимательства»</t>
  </si>
  <si>
    <t>Заявка состоит из двух частей  программа поддерки женского социаольного предпринимательства+создание двух социальных предприятий (ОООи ИП) в селькой местности. Есть экономическая обоснованность и перспективы развития.</t>
  </si>
  <si>
    <t>N 16-235</t>
  </si>
  <si>
    <t>Потребительский кооператив содействия социальному предпринимательству "Мастерская социальных инноваций"</t>
  </si>
  <si>
    <t>Экоурна</t>
  </si>
  <si>
    <t>Производство и реализация картонных урн для раздельного сбора отходов, с целью увеличения сортированного мусора (отходов)</t>
  </si>
  <si>
    <t>Увеличение процента сортированного мусора</t>
  </si>
  <si>
    <t>https://www.facebook.com/groups/181146519502129</t>
  </si>
  <si>
    <t>223025, Минский район, Горанский с/с, д.Новое поле, пер.2 Лесной, д.1 Ком,40</t>
  </si>
  <si>
    <t>Калмыкова Марина Николаевна</t>
  </si>
  <si>
    <t>'375447104024</t>
  </si>
  <si>
    <t>marina.kalmykova@gmail.com</t>
  </si>
  <si>
    <t xml:space="preserve">1. Общество с Ограниченной Ответственностью "Борисовский региональный технопарк"  2. Общество с Ограниченной Ответственностью "С нами будущее"  </t>
  </si>
  <si>
    <t>Социальное предпринимательство, развитие социальной сферы за счет внебюджетных средств</t>
  </si>
  <si>
    <t>Соглашение есть, но только между 2 сторонами, не хватает соглашения еще с одним партнером. Рабочий план проработан недостаточно детально. Не задекларировано создание рабочих мест. Интересная идея для стартапа при условии ее дальнейшей проработки</t>
  </si>
  <si>
    <t>N 16-236</t>
  </si>
  <si>
    <t>Браславская районная организация общественного объединения «Белорусское общество инвалидов»</t>
  </si>
  <si>
    <t>Социальное предприятие «IzBapRinT»</t>
  </si>
  <si>
    <t>Обеспечить социальную адаптацию людей с инвалидностью через повышение квалификации, предпрофессиональную подготовку посредством включения в деятельность социального предприятия</t>
  </si>
  <si>
    <t>Создание социального предприятия, для интеграции и трудоустройства людей с инвалидностью</t>
  </si>
  <si>
    <t xml:space="preserve">Витебская область - Браславский район  </t>
  </si>
  <si>
    <t>Браславский район</t>
  </si>
  <si>
    <t>https://beloi.by</t>
  </si>
  <si>
    <t>211970, город Браслав,ул.Ленинская, д.166</t>
  </si>
  <si>
    <t>211970, город  Браслав,ул.Ленинская,д.166</t>
  </si>
  <si>
    <t>Драбович Виктор Викторович</t>
  </si>
  <si>
    <t>'80215365146</t>
  </si>
  <si>
    <t>'375295971808</t>
  </si>
  <si>
    <t>tcsonbraslav@yandex.by</t>
  </si>
  <si>
    <t>Максимович Ирина Станиславовна</t>
  </si>
  <si>
    <t>'80215363222</t>
  </si>
  <si>
    <t>'375297140789</t>
  </si>
  <si>
    <t xml:space="preserve">1. Государственное учреждение «Территориальный центр социального обслуживания населения Браславского района»  2. Государственного учреждения образования «Браславская средняя школа № 2»  </t>
  </si>
  <si>
    <t>Приоритет 2. Создание комфортных условий жизни и труда для жителей Браславского района</t>
  </si>
  <si>
    <t>Приоритет РПР МСП: Фермерский бизнес и ремесленничество. Партнер (Браславский ТЦСОН) длтьельное время активно занимается с инвалидами и пытается различными способами вовлечь их в оплачиваемую трудовую деятельность. В данной заявке фактически пытаются воспроизвести существующую мастерскую в г.Глубокое (об этом в обосновании не сказано, только упомянут визит в Глубокое. мероприятие 1.1.) Объективно сущестют предпосылки для успешной деятельности, т.к. в г.Браславе существует значительный спрос на полиграфическую и сувенирную продукцию, особенно в связи с проведением различных фестивалей. Однако заказы на подобную продукцию размещаются за пределами района. Заявка требует доработки, в т.ч. в части индикаторов и показателй. В административных расходах дважды запланирована зарплата бухгалтера (п. 13.3. и 13.4)</t>
  </si>
  <si>
    <t>N 16-237</t>
  </si>
  <si>
    <t>Витебское областное молодежное общественное объединение "Центр содействия территориальному развитию и правовому информированию "Перспектива"</t>
  </si>
  <si>
    <t>Хаб IT-ремесла</t>
  </si>
  <si>
    <t>Создать условия для улучшения доступа жителей Оршанского района к качественной работе, стимулирующей развитие экономики и предпринимательской инициативы без вреда для окружающей среды, путем формирования жесткой и мягкой инфраструктуры для улучшения деловой среды, поддержки развития человеческого капитала, продвижения эко- и социального предпринимательства.</t>
  </si>
  <si>
    <t>Сформированы мягкая и жесткая инфраструктуры посредством которых для не менее 50 представителей целевой группы улучшен доступ к качественной работе, стимулирующей развитие экономики, предпринимательской инициативы и инноваций без вреда для окружающей среды.</t>
  </si>
  <si>
    <t>Оршанский район</t>
  </si>
  <si>
    <t>Витебское областное молодежное общественное объединение «Центр содействия территориальному развитию и правовому информированию «Перспектива»</t>
  </si>
  <si>
    <t>https://www.facebook.com/ProspectVitebsk/</t>
  </si>
  <si>
    <t>210016, Республика Беларусь, город Витебск, улица Володарского, д.2/17, кабинет №1</t>
  </si>
  <si>
    <t>210036, Республика Беларусь, город Витебск, проспект Московский, 117-1-78</t>
  </si>
  <si>
    <t>Берёзко Денис Васильевич</t>
  </si>
  <si>
    <t>председатель Совета</t>
  </si>
  <si>
    <t>'(+375) 29 713-40-35</t>
  </si>
  <si>
    <t>prospect.vsu@mail.ru</t>
  </si>
  <si>
    <t xml:space="preserve">1. Оршанский районный исполнительный комитет  2. Оршанский районный Совет депутатов  3. Учреждение образования "Оршанский колледж ВГУ имени П.М.Машерова"  4. Государственное учреждение дополнительного образования ”Витебский областной дворец детей и молодёжи“  5. Общество с ограниченной ответственностью "СЕВ Трейд"  </t>
  </si>
  <si>
    <t>IT: Онлайн-обучение (компьютерные курсы, онлайн школы и др.)</t>
  </si>
  <si>
    <t xml:space="preserve">Приоритет РПР МСП: Онлайн-обучение (компьютерные курсы, онлайн школы и др.)
Логичная структурированная заявка. Имеет шансы простимулировать представителей целевых групп заняться мелким бизнесом. Практически нет замечаний.
</t>
  </si>
  <si>
    <t>N 16-240</t>
  </si>
  <si>
    <t>Социальное учреждение «Инновации для Долголетия»</t>
  </si>
  <si>
    <t>Создание и развитие регионального инновационного социального центра в г.Борисов</t>
  </si>
  <si>
    <t>Создание и развитие регионального инновационного  социального центра в г. Борисов, деятельность которого будет направлена на объединение ресурсов и возможностей  для  развития  социального предпринимательства, развитие партнерства, внедрение инновационных решений, развитие трансфера технологий в сферах социальной интеграции, здорового, активного и достойного долголетия; повышение  эффективности и качества социальных услуг и поддержки для  социально уязвимых групп жителей Борисовского района  предпенсионного, старше  и моложе трудоспособного возраста, в т.ч. инвалидов; повышение предпринимательской активности по реализации социальных бизнес-идей; развитие социальнои сферы за счет внебюджетных средств; повышение предпринимательского мышления  местного населения</t>
  </si>
  <si>
    <t>Создание и организация деятельности регионального инновационного   социального     центра</t>
  </si>
  <si>
    <t>г. Борисов, Борисовский район Минской области</t>
  </si>
  <si>
    <t>В разработке</t>
  </si>
  <si>
    <t>ул.Тимирязева, 65-511, г.Минск, 220035, Республика Беларусь</t>
  </si>
  <si>
    <t>пр. газеты «Звезда», 55, а/я №268, г.Минск, 220117, Республика Беларусь</t>
  </si>
  <si>
    <t>Лебедева Марина Акимовна</t>
  </si>
  <si>
    <t>'375297057436</t>
  </si>
  <si>
    <t>infosme@bk.ru</t>
  </si>
  <si>
    <t xml:space="preserve">1. “Борисовский региональный технопарк" ООО  2. «Территориальный центр социального обслуживания населения Борисовского района» ГУ  3. «Республиканский центр трансфера  технологий» Инновационная ассоциация  4. «Белагропромбанк» ОАО  5. Управление по труду, занятости и социальной защите Борисовского райисполкома  6. Лебедева Марина Акимовна  </t>
  </si>
  <si>
    <t>Развитие социальнои сферы за счет внебюджетных средств. Социальное предпринимательство</t>
  </si>
  <si>
    <t>Лот 2: Социально-значимые инициативы</t>
  </si>
  <si>
    <t xml:space="preserve">Слишком много всего задекларировано. Рабочий план не в полной мере отражает задекларированные результаты, возможно, в силу недостаточно подробного его изложения. Есть вероятность, что партнеры инициативы станут подрядчиками. Если не сами организации, то физ лица, в них работающие. </t>
  </si>
  <si>
    <t>N 16-242</t>
  </si>
  <si>
    <t>Совершенство производства - залог развития</t>
  </si>
  <si>
    <t>Наладить производство комплектующих для производства к вентиляторам и приточно-вытяжным системам</t>
  </si>
  <si>
    <t>Создание новых рабочих мест по-средством создания нового производства</t>
  </si>
  <si>
    <t>г.Берёза</t>
  </si>
  <si>
    <t>brz.bujkh.by</t>
  </si>
  <si>
    <t>225209, Брестская область г. Берёза ул.Ольшевского 27А к. 202</t>
  </si>
  <si>
    <t xml:space="preserve">1. Общество с Ограниченной Ответственностью "Теплоконвент"  </t>
  </si>
  <si>
    <t xml:space="preserve">Не соответствует цели лота. Заявка состоит из двух строк. Приобетение оборудования для крупного предпринятия (32, 5 тыс) +6 тыс административных расходов. Разделы заявки не прописаны.  </t>
  </si>
  <si>
    <t>N 16-246</t>
  </si>
  <si>
    <t>Частное учреждение дополнительного образования взрослых КличевКонсалт</t>
  </si>
  <si>
    <t>Спортивная площадка на территории городского парка в г.Кличеве</t>
  </si>
  <si>
    <t>Обеспечение доступности  физической культуры на базе городского парка</t>
  </si>
  <si>
    <t>Обустроенная спортивная площадка (тренажеры и снаряды), на территории городского парка, на мягком-резиновом покрытии.</t>
  </si>
  <si>
    <t>г.Кличев</t>
  </si>
  <si>
    <t>213910 г.Кличев ул.Ленинская,66. каб.1.</t>
  </si>
  <si>
    <t>Тараканов Андрей Михайлович</t>
  </si>
  <si>
    <t>'375223679090</t>
  </si>
  <si>
    <t>'375296319257</t>
  </si>
  <si>
    <t>Klichev1@mail.ru</t>
  </si>
  <si>
    <t>klichev1@mail.ru</t>
  </si>
  <si>
    <t xml:space="preserve">1. Индивидуальный предприниматель Тараканов Андрей Михайлович  </t>
  </si>
  <si>
    <t>нет приоритета</t>
  </si>
  <si>
    <t>Идея инициативы не соответствует Цели Конкурса. Не показано развитие МСП, инклюзии или расширение поддержки социально уязвимых групп</t>
  </si>
  <si>
    <t>N 16-248</t>
  </si>
  <si>
    <t>Социально-благотворительное учреждение «Центр активного долголетия»</t>
  </si>
  <si>
    <t>Организация и внедрение системы комплексного ухода за пожилыми людьми в Борисовском районе</t>
  </si>
  <si>
    <t>Повышение доступности и качества услуг для пожилых людей через развитие социальных сервисов и предприятий, ориентированных на потребности  пожилых людей в г.Борисове и Борисовском районе.</t>
  </si>
  <si>
    <t>Более 450 людей старше 55 лет, проживающих на территории г.Борисова и Борисовского района смогут получить качественные услуги в соответствии с потребностями у различных социальных сервисов в регионе, включая социальные предприятия.</t>
  </si>
  <si>
    <t>г.Борисов и Борисовский район</t>
  </si>
  <si>
    <t>с 1 по 12 месяцы</t>
  </si>
  <si>
    <t>220045, г. Минск, ул. Ежи Гедройца, д. 18, пом. 1</t>
  </si>
  <si>
    <t>220030, г.Минск, пр. Машерова 17/4, каб.10</t>
  </si>
  <si>
    <t>Демидова Елена Евгеньевна</t>
  </si>
  <si>
    <t>'375291622525</t>
  </si>
  <si>
    <t>'375291602525</t>
  </si>
  <si>
    <t>Граховская Эльвира Тахировна</t>
  </si>
  <si>
    <t>Координатор</t>
  </si>
  <si>
    <t>'375296696888</t>
  </si>
  <si>
    <t>elviraminsk@gmail.com</t>
  </si>
  <si>
    <t xml:space="preserve">1. ИП Граховская Эльвира Тахировна  2. Комитет по труду, занятости и социальной защите Миноблисполкома  3. ГУ «Территориальный центр социального обслуживания населения Борисовского района»  </t>
  </si>
  <si>
    <t>Развитие социальной сферы за счет внебюджетных средств.  Социальное предпринимательство. Инициатива предполагает увеличение разнообразия социальных сервисов, оказывающих услуги пожилым людям за счет развития деятельности социальных предприятий.</t>
  </si>
  <si>
    <t>Рабочий план мог бы быть подробнее, чтобы отразить всею работу, которая предполагается в рамках инициативы.</t>
  </si>
  <si>
    <t>N 16-249</t>
  </si>
  <si>
    <t>Частное социально-информационное учреждение "Мастерская инновационных технологий"</t>
  </si>
  <si>
    <t>"Брагинская сота»: помощь сельскому бизнесу, помощь людям"</t>
  </si>
  <si>
    <t>Содействие занятости людей, проживающих на сельских территориях Брагинского района, трудовой реабилитации и абилитации социально-уязвимых категорий через возрождение и поддержку садоводства и пчеловодства.</t>
  </si>
  <si>
    <t>На территории Брагинского района сформирована локальная система развития садоводства и пчеловодства как вида предпринимательства и занятости в сельской местности с созданием рабочих мест для социально-уязвимых категорий (людей с  инвалидностью и безработных).</t>
  </si>
  <si>
    <t xml:space="preserve">Гомельская область - Брагинский район  </t>
  </si>
  <si>
    <t>Брагинский район</t>
  </si>
  <si>
    <t>http://studio-inntech.by/</t>
  </si>
  <si>
    <t>246017 г.Гомель, пр-т Ленина, д.10, каб.404</t>
  </si>
  <si>
    <t>Александронец Владимир Николаевич</t>
  </si>
  <si>
    <t>'(+375) 296410139</t>
  </si>
  <si>
    <t>'(+375) 293441058</t>
  </si>
  <si>
    <t>studio.inntech@gmail.com</t>
  </si>
  <si>
    <t xml:space="preserve">1. Крестьянское (фермерское) хозяйство "Бридун Сергей Иванович"  2. Крестьянское (фермерское) хозяйство "Петрусевич Денис Валерьевич"  </t>
  </si>
  <si>
    <t>Содействие развитию малого и среднего предпринимательства и самозанятости в сельской местности. Развитие фермерских хозяйств.  Развитие предпринимательства, ориентированного на обслуживание потребностей местного населения.</t>
  </si>
  <si>
    <t>Зонтичная инициатива. Демонстрирует пример эффективного сотрудничества НКО и местного бизнеса. Базируется на предложениях месных предпринимателей (партнеры)- стабильно работающие местные фермеры, брагинчане. Заявка была проработана с партнерами до момента подачи и соответствует их планам и возможностям. Заявитель  имеет опыт сотрудничества с проектом LD, надежный и ответственный, с районом работал, знает территорию и жителей.</t>
  </si>
  <si>
    <t>N 16-252</t>
  </si>
  <si>
    <t>Гомельская областная организация Белорусского Общества Красного Креста</t>
  </si>
  <si>
    <t>Социальное кадровое агенство</t>
  </si>
  <si>
    <t>Настоящая инициатива направлена на совершенствование системы оказания помощи в трудоустройстве социально-уязвимой категории населения (в настоящей заявке - молодые мужчины и женщины, люди с ограниченными возможностями). Данная помощь будет оказана путем создания социального кадрового агенства на базе в Брагинском районе на базе районной организации БОКК, которое объединит представителей сфер государственного управления, бизнес-сообщения, некоммерческого сектора. В социальном кадровом агентстве социально-уязвимая категория населения сможет получить консультацию по трудоустройству, обратиться с просьбой оказания содействия в поиске работы, получить консультацию по вопросам предпринимательства, пройди обучение на необходимую экономике района специальность.
Вместе с тем, настоящая заявка предполагает оказание содействия просветительской деятельности в сфере трудоустройства и предпринимательства, устойчивость которой будет закреплено внедрением данных образовательных компонентов в деятельность учреждений образования района.</t>
  </si>
  <si>
    <t>Расширен доступ к занятости социально уязвимой молодежи в Брагинском районе Гомельской области через создание социального кадрового агенства на базе районной организации БОКК, развтие партнерских отношений и целенаправленное развитие навыков и продвижение предпринимательства</t>
  </si>
  <si>
    <t>Гомельская область, Брагинский район</t>
  </si>
  <si>
    <t>http://redcross-gomel.by</t>
  </si>
  <si>
    <t>Республика Беларусь, г.Гомель, ул. Пролетарская, д. 9</t>
  </si>
  <si>
    <t>ул. Пролетарская, д.9, 246050, г.Гомель</t>
  </si>
  <si>
    <t>Смоляк Алла Викторовна</t>
  </si>
  <si>
    <t>'375232568185</t>
  </si>
  <si>
    <t>'375445109510</t>
  </si>
  <si>
    <t>gomel_redcross@mail.ru</t>
  </si>
  <si>
    <t>Карпенко Артем Николаевич</t>
  </si>
  <si>
    <t>начальник организационно-кадрового отдела</t>
  </si>
  <si>
    <t>'375232568571</t>
  </si>
  <si>
    <t xml:space="preserve">1. Управление по труду, занятости и социальной защите Брагинского районного исполнительного комитета  2. Региональный офис Бизнес-школы ИПМ в Гомеле (ЧУО «Центр повышения квалификации руководящих работников и специалистов Бизнес-школа ИПМ»)  3. Отдел образования, спорта и туризма Брагинского райисполкома  4. Отдел экономики Брагинского районного исполнительного комитета  </t>
  </si>
  <si>
    <t>Развитие предпринимательства, ориентированного на обслуживание потребностей местного населения; развитие производственно-обучающей инфраструктуры поддержки предпринимательства, созданной при школах района</t>
  </si>
  <si>
    <t xml:space="preserve">Заявка опирается на имеющийся опыт Гомелькой областной оргнизации Красного Креста и, в принципе, могла бы иметь неплохие шансы на реализацию. Однако в таком виде представляется: а) "сырой", б) больше соответствующей первому конкурсу по поддержке структуры развития предпринимательства. Представителю заявителя была оказана консультативная помощь, однако полный текст Заявки для анализа не был предоставлен. Локальные замечания:   1. Не все статьи финасирования расписаны (пример: сувенирная продукция участникам конкурса- без пояснения), мероприятие 18- без расшифровки статей расхода. 2. Общие замечания по тексту: а) Опечатки и некорректная подача информации по статьям (примеры: "зарплата", "проект"), б) некорректная подача информации в поле "индикаторы-результаты"; в) наличие опечаток, г) отсутствует раздел "Риски", д) противоречащая информация в бюджете (услуги связи, банковские услуги указаны в бюджете 2 раза, при этом требуемые суммы отнесены и к финанисрованию, и к софинансированию), е) не понятная статья расхода "Проживание участников". </t>
  </si>
  <si>
    <t>N 16-255</t>
  </si>
  <si>
    <t>Учреждение "Центр туризма "Вольный мельник"</t>
  </si>
  <si>
    <t>Хлебопекарня. Производство хлебобулочных и кондитерских изделий.</t>
  </si>
  <si>
    <t>Производство хлебобулочной и кондитерской продукции как массовых, так и авторских сортов, а также под заказ с учетом требований индивидуальной диеты и иных предпочтений и показаний. Организация интерактивного производства хлебобулочных и кондитерских изделий по традиционным рецептам на базе старинной мельницы 19 века.</t>
  </si>
  <si>
    <t>Открыто производство хлебобулочных и кондитерских изделий, с нормативным объемом 400 кг в смену.</t>
  </si>
  <si>
    <t>231307 Гродненская область, Лидский район, агрогородок Дворище, 3. Мельница. Помещение 2.</t>
  </si>
  <si>
    <t>Конон Геннадий Петрович</t>
  </si>
  <si>
    <t>Управляющий</t>
  </si>
  <si>
    <t>'+375 29 6166040</t>
  </si>
  <si>
    <t>'+375 29 6166949</t>
  </si>
  <si>
    <t>lkonon@tut.by</t>
  </si>
  <si>
    <t>Поддержка малых и средних производственных предприятий в растущих бизнес-нишах.</t>
  </si>
  <si>
    <t>Лот 2. "Социально значимые инициативы".</t>
  </si>
  <si>
    <t xml:space="preserve">Риск: Перепрофилирование помещений под производственные нужды с учетом требований СанПИН: стены, полы, потолки, перекрытия. Монтаж систем водоснабжения, водоподготовки и канализации (ПСД и согласовательно-разрешительные процедуры).
По мему мнению, (обеспечение потребностей в диет. питании) нельзя считать , что инициатива в достаточной мере направлена на решение какой-либо социальной проблемы, развитие инклюзии или расширение поддержки социально уязвимых групп. </t>
  </si>
  <si>
    <t>N 16-257</t>
  </si>
  <si>
    <t>Витебское культурно-просветительского молодежное общественное объединение «Продвижение»</t>
  </si>
  <si>
    <t>Мастерская крафтового туризма</t>
  </si>
  <si>
    <t>Создать условия для улучшения доступа жителей Браславского района к продуктивной работе, стимулирующей развитие экономики и предпринимательской инициативы путем раскрытия экотуристического потенциала региона.</t>
  </si>
  <si>
    <t>Созданы условия по привлечению жителей Браславского района в процесс формирования экотуристического бренда региона посредством обучения не менее 40 представителей целевой группы навыкам ремесленной деятельности и бизнеса для расширения экотуристического потенциала региона.</t>
  </si>
  <si>
    <t>Браславский район Витебской области</t>
  </si>
  <si>
    <t>отсутствует</t>
  </si>
  <si>
    <t>Республика Беларусь, город Витебск, улица Максима Горького, дом 42, к. 114.</t>
  </si>
  <si>
    <t>210004, город Витебск, улица Максима Горького, дом 42, к. 114.</t>
  </si>
  <si>
    <t>Гусакова Екатерина Викторовна</t>
  </si>
  <si>
    <t>'+375 29 516 80 75</t>
  </si>
  <si>
    <t>Promotiom.vitebsk@mail.ru</t>
  </si>
  <si>
    <t>Ребицкая Екатерина Витальевна</t>
  </si>
  <si>
    <t>член общественного объединения</t>
  </si>
  <si>
    <t>'+375 29 845 16 37</t>
  </si>
  <si>
    <t>rebitskayaev@andex.by</t>
  </si>
  <si>
    <t xml:space="preserve">1. Государственное учреждение дополнительного образования "Витебский дворец детей и молодежи"  2. Частное производственное унитарное предприятие «Индустриаллюкс»  3. ИП Тавкинь Илона Альбиновна  </t>
  </si>
  <si>
    <t>Туристическая сфера; Ремесленничество</t>
  </si>
  <si>
    <t xml:space="preserve">Приоритет РПР МСП:  туристическая сфера/ремесленничество.
Фактический аналог заявки № 237. Комментарии те же самые. В Браславском районе имеется как предложение, так и спрос на товары, произведенные ремесленниками. Партнер № 3 имеет собственную точку по продаже продукции ремесленников в одном из торговых центров Браслава. Полученные теоретические знания и практические навыки работы на приобретаемом оборудовании, позволят расширить ассортимент и качество предлагаемых товаров, а также будет способствовать созданию рабочих мест и повышению доходов граждан.
</t>
  </si>
  <si>
    <t>N 16-258</t>
  </si>
  <si>
    <t>Частное социально-экологическое учреждение "Развитие пчеловодства "АПИМИР"</t>
  </si>
  <si>
    <t>АпиМир: новые возможности для сельского бизнеса.</t>
  </si>
  <si>
    <t>Содействие занятости сельских жителей Жлобинского района в личных подсобных хозяйствах путем создания Центра помощи начинающим пчеловодам.</t>
  </si>
  <si>
    <t>Созданы условия для занятости сельских жителей Жлобинского района в сфере пчеловодства. Не менее 30 сельских жителей заняты пчеловодством, как видом хозяйственной деятельности.</t>
  </si>
  <si>
    <t>Жлобинский район, н.п. Солоное</t>
  </si>
  <si>
    <t>Частное социально-экологическое  учреждение "Развитие пчеловодства "АПИМИР"</t>
  </si>
  <si>
    <t>https://www.instagram.com/apimir/   https://vk.com/apimir</t>
  </si>
  <si>
    <t>ул. Центральная, д. 1Б, 247220, д. Солоное Жлобинский район, Гомельская область, Республика Беларусь.</t>
  </si>
  <si>
    <t>Васько Наталья Игоревна</t>
  </si>
  <si>
    <t>'375257778902</t>
  </si>
  <si>
    <t>'375299240673</t>
  </si>
  <si>
    <t>apimir.by@gmail.com</t>
  </si>
  <si>
    <t>vaskoni1985@mail.ru</t>
  </si>
  <si>
    <t xml:space="preserve">1. Жлобинский районный исполнительный комитет  2. Солонский сельский исполнительный комитет  3. ООО Статус Пресс  4. Общество с ограниченной ответственностью "Клевер БАЙ"  5. Частное торговое унитарное предприятие «ОливаБел»  6. Республиканская ассоциация по пчеловодству "Пчела и Мед"  7. Васько Александр Александрович  8. Васько Александр Петрович  </t>
  </si>
  <si>
    <t>3. "Содействие развитию предпринимательской инициативы местного населения, включая социально-уязвимые группы и молодежь". - Организация производства пищевых продуктов - Развитие стартапов в области социально-экономического развития- Организация социальных предприятий с трудоустройством людей из числа уязвимых групп населения - Организация производства по переработке отходов - Проработка механизмов помощи сельским жителям - Развитие партнерства.</t>
  </si>
  <si>
    <t>Лот 2: "Социально-значимые инициативы"</t>
  </si>
  <si>
    <t>Инициатива хорошо продумана и оформлена, обоснована.</t>
  </si>
  <si>
    <t>N 16-261</t>
  </si>
  <si>
    <t>Жлобинская межрайонная организация общественного объединения  «Республиканская ассоциация инвалидов-колясочников»</t>
  </si>
  <si>
    <t>Социальное такси «AB WAY»</t>
  </si>
  <si>
    <t>Содействие развитию социального предпринимательства посредством создания и устойчивой деятельности службы «Социальное такси «AB WAY» на территории Жлобинского района.</t>
  </si>
  <si>
    <t>Созданы условия для стабильно действующего социального предприятия, оказывающего услуги социального такси на специализированном автотранспорте в г.Жлобине и Жлобинском районе. За 4 месяца выполнено не менее 600 заявок, поступивших от людей с инвалидностью, людей со сниженной мобильностью и физическими ограничениями.</t>
  </si>
  <si>
    <t>Жлобинская межрайонная организация общественного объединения «Республиканская ассоциация инвалидов-колясочников»</t>
  </si>
  <si>
    <t>Гомельская область, Жлобинский район, деревня Проскурни, ул.Советская, 125А-1</t>
  </si>
  <si>
    <t>247195, Гомельская область, г.Жлобин, микрорайон 17, д.3, кв.18</t>
  </si>
  <si>
    <t>Науменко Виктор Михайлович</t>
  </si>
  <si>
    <t>'(+375 2334)37864</t>
  </si>
  <si>
    <t>'(+375 29)3682545</t>
  </si>
  <si>
    <t>naumenko.viktor2014@mail.ru</t>
  </si>
  <si>
    <t>'(+375)233437864</t>
  </si>
  <si>
    <t>'(+375)293682545</t>
  </si>
  <si>
    <t xml:space="preserve">1. Учреждение «Территориальный центр социального обслуживания населения Жлобинского района»  2. Общество с ограниченной ответственностью «Полесьетранссервис»  3. Общество с ограниченной ответственностью «РелаксГрупп»  4. Частное торгово-производственное унитарное предприятие «Рекламное агентство «Афиша»  </t>
  </si>
  <si>
    <t>Соответствует целям и задачам РПР МСП в части 3: «Содействие развитию потенциала МСП и предпринимательской инициативы местного населения, включая социально-уязвимые группы и молодежь (комплекс мер по наращиванию потенциала)».</t>
  </si>
  <si>
    <t>№2 “Социально-значимые инициативы”.</t>
  </si>
  <si>
    <t>Есть большая закупка - специализированный автомобиль, но, на мой взгляд, она обоснована и экономически целесообразна. Есть неточности в распределении статей бюджета .</t>
  </si>
  <si>
    <t>N 16-262</t>
  </si>
  <si>
    <t>Автомобильная мойка самообслуживания в г.Кличеве</t>
  </si>
  <si>
    <t>Наличие бесконтактной автомобильной мойки самообслуживания-как необходимость в г.Кличеве и доступная реальность в современной, повседневной  жизни.</t>
  </si>
  <si>
    <t>Улучшение санитарно-гигиенических норм, и повышение уровня культуры у населения.</t>
  </si>
  <si>
    <t>город Кличев</t>
  </si>
  <si>
    <t>213910 Кличев ул.Ленинская.66-каб.1</t>
  </si>
  <si>
    <t xml:space="preserve">1. Общество с ограниченной ответственностью  "КличевГрадТоргСтрой"  </t>
  </si>
  <si>
    <t>Руководитель учреждения – он же партнер. Некорректно составлен рабочий план. Инициатива не направлена на решение какой-либо социальной проблемы, развитие инклюзии или расширение поддержки социально уязвимых групп</t>
  </si>
  <si>
    <t>N 16-263</t>
  </si>
  <si>
    <t>Местный экологический фонд "Заказники Брестской области"</t>
  </si>
  <si>
    <t>Хочу, научусь и буду работать</t>
  </si>
  <si>
    <t>Повышение уровня личностного  развития и трудовых навыков людей с инвалидностью с учетом  особенностей развития с целью последующей самозанятости</t>
  </si>
  <si>
    <t>Повышение личностного потенциала, и приобретение трудовых навыков людей с инвалидностью через внедрение инновационных методов обучения путем укрепления материально-технической базы центра</t>
  </si>
  <si>
    <t>Брестская область, Березовский район, Государственное учреждение "Березовский территориальный центр социального обслуживания населения"</t>
  </si>
  <si>
    <t>http://trs-brestreserves.by/</t>
  </si>
  <si>
    <t>ул.Советская, д.6, д.Высокое, Березовский район, Брестская область, Беларусь, 225217</t>
  </si>
  <si>
    <t>а/я 13, ул.Ленина, д.72, г.Береза, Брестская область, Беларусь, 225209</t>
  </si>
  <si>
    <t>Лукашук Николай Андреевич</t>
  </si>
  <si>
    <t>'375297917743</t>
  </si>
  <si>
    <t>fond.brest@gmail.com</t>
  </si>
  <si>
    <t>lukashuk.1954@mail.ru</t>
  </si>
  <si>
    <t xml:space="preserve">1. Государственное учреждение "Березовский территориальный центр социального обслуживания населения"  </t>
  </si>
  <si>
    <t>Развитие социального предпринимательства.</t>
  </si>
  <si>
    <t>Инициативу можно назвать связанной с предпринимтельством только условно. 3а 38 тыс мы создаем условия для трудового обучния людей с инвалидность тяжелой формы на постоянной основе и, возможно, регистрацию 2 ремесленников из числа людей с инвалидностью. Трудовая реабилитация людей с инвалидностью является мировой практикой.</t>
  </si>
  <si>
    <t>N 16-266</t>
  </si>
  <si>
    <t>Природоохранное общественное объединение "Очистим мир вместе"</t>
  </si>
  <si>
    <t>Рекультивация и очистка малых водных объектов</t>
  </si>
  <si>
    <t>Рекультивация и очистка малых водных объектов с целью их благоустройства, в том числе для уязвимых групп населения (инвалидов-колясочников и др)</t>
  </si>
  <si>
    <t>Произведена очистка и рекультивация озера находящегося в агрогородке  Дворище  Лидского района, Гродненской области, с корректировкой береговой линии с учётом пожеланий уязвимых групп населения: детей, пожилых людей, инвалидов.</t>
  </si>
  <si>
    <t>Гродненская область, Лидский район</t>
  </si>
  <si>
    <t>omv.by</t>
  </si>
  <si>
    <t>Гродненская область,  Лидский район, г. Лида ул. Замковая, 4, офис 29</t>
  </si>
  <si>
    <t>Урбанович Александр Чеславович</t>
  </si>
  <si>
    <t>'375297319454</t>
  </si>
  <si>
    <t>urbanovich.aleksandr@bk.ru</t>
  </si>
  <si>
    <t xml:space="preserve">1. Частное транспортное унитарное предприятие "МИЛЕНСАН"  </t>
  </si>
  <si>
    <t>«Поддержка малых и средних производственных предприятий в растущих бизнес-нишах».</t>
  </si>
  <si>
    <t>Инициатива не направлена на решение какой-либо социальной проблемы, развитие инклюзии или расширение поддержки социально уязвимых групп Экологическая экспертиза – большой риск (есть опыт в проекте LD, не смотря на предварительную проработку получение заняло 3,5 мес. и не совсем так как планировалось).</t>
  </si>
  <si>
    <t>N 16-267</t>
  </si>
  <si>
    <t>Социально-благотворительное учреждение "Гуманитарная помощь людям в сложной жизненной ситуации "Везем Добро"</t>
  </si>
  <si>
    <t>проект Банановый фургон</t>
  </si>
  <si>
    <t>Гуманитарная помощь людям в сложной жизненной ситуации. Социальная составляющая проекта - гуманитарная помощь благотворительным организациям с незащищенными целевыми группами, государственным социальным учреждениям и физическим лицам в сложной жизненной ситуации. Создание рабочих мест для людей с инвалидностью. Экологическая составляющая проекта - перераспределение и переработка вещей.</t>
  </si>
  <si>
    <t xml:space="preserve">Витебская область - Оршанский район  2. Гродненская область - Лидский район  </t>
  </si>
  <si>
    <t>Оршанский район, Лидский район</t>
  </si>
  <si>
    <t>banano.by</t>
  </si>
  <si>
    <t>Республика Беларусь, 211384, Витебская область, Оршанский район, г.Орша, ул. 2-я Шкловская д.7, 2 этаж.</t>
  </si>
  <si>
    <t>Республика Беларусь, 220013, г. Минск, ул. Якуба Коласа 29-22</t>
  </si>
  <si>
    <t>Шейбак Анастасия Олеговна</t>
  </si>
  <si>
    <t>'375255227615</t>
  </si>
  <si>
    <t>'375447881264</t>
  </si>
  <si>
    <t>Орша, Барань, Лида</t>
  </si>
  <si>
    <t>Приоритет РПР МСП: Экологическая логистика (сбор, сортировка отходов, образующихся при потреблении товарных продуктов, их транспортировка, безопасное хранение). Заявка направлена на создание материальной базы, организации деятельности и оплаты высоких административных расходов для деятельности коммерческого предприятия. Партнеров нет. Планируется к реализации а территории 2-х районов (Оршанский, Лидский), однако это не указано в рабочем плане.</t>
  </si>
  <si>
    <t>N 16-268</t>
  </si>
  <si>
    <t>Международное общественное объединение «Помогаем детям»</t>
  </si>
  <si>
    <t>Усадьба для одной семьи</t>
  </si>
  <si>
    <t>Улучшить доход социально незащищенной сельской молодежи  через создание новых рабочих мест посредством организации деятельности новых агроусадьб</t>
  </si>
  <si>
    <t>Создано и работает 5 агроусадеб, создано 10 рабочих мест.</t>
  </si>
  <si>
    <t>Витебская область Оршанский район</t>
  </si>
  <si>
    <t>Республика Беларусь, 220115, г. Минск, 2-ой Короткий переулок 23-9</t>
  </si>
  <si>
    <t>Папкович Татьяна Владимировна</t>
  </si>
  <si>
    <t>'+375 044 704 22 50</t>
  </si>
  <si>
    <t>travel.edu@intcenter.by</t>
  </si>
  <si>
    <t xml:space="preserve">1. ГОРУП "Центр международных связей" Министерства образования Республики Беларусь Республика Беларусь  2. Оршанский районный исполнительный комитет  </t>
  </si>
  <si>
    <t>Сельское хозяйство</t>
  </si>
  <si>
    <t xml:space="preserve">Приоритет РПР МСП: сельское хозяйство/органическое земледелие
В основном образовательные мероприятия + приобретение мебели/оборудования/велосипедов для 5-ти агроусадеб. Заявленный в обосновании рост турпотока в район на 10 %  вряд ли достижим за счет указанных в рабочем плане мероприятий. Чрезмерные администартивные расходы и затраты на оплату услуг экспертов\консультантов. </t>
  </si>
  <si>
    <t>N 16-271</t>
  </si>
  <si>
    <t>"Автотрак-Муравушка"</t>
  </si>
  <si>
    <t>провести модернизацию трактора МТЗ-152 , оснастить его электроприводом, и создать в кабине комфортные условия для операторов с ограниченными физическими возможностями.Обучить  управлению"автотраком-Муравушка" группу операторов из числа инвалидов, пенсионеров и женщин</t>
  </si>
  <si>
    <t>Будет поддержано малое производственное предприятие  в организации производства инновационного " автотрака-Муравушка", созданы дополнительные рабочие места, Вовлечены в активную деятельность уязвимые группы населения,Уменьшение загрязнения окружающей среды.</t>
  </si>
  <si>
    <t xml:space="preserve">1. Общество с ограниченной ответственностью «РемПутьТяга-Сервис»  2. Центр трансфера технологий ООО "Апсель"  </t>
  </si>
  <si>
    <t>- Хотелось бы видеть предварительную проработку идеи, отклик от фокусной группы об интересе к предложенной идее. В чем состоит модернизация/облегчение управлением, для каких ЦА это является востребованным изменением и кардинально меняет ситуацию с решением покупки и эксплуатации такого трактора? Принципиально ли для ЦА менять облегчать привод, если это трактор - с увесистым навесным оборудованием, пользование которым остается затруднительным? Такого показа нет.
- п.2.6. в рабочем плане – из другой заявки. 
- Риски в связи с получением разрешительной   документации
- Патент – за средства гранта - ?</t>
  </si>
  <si>
    <t>N 16-272</t>
  </si>
  <si>
    <t>Белорусское общественное объединение «Позитивное движение»</t>
  </si>
  <si>
    <t>Может каждый</t>
  </si>
  <si>
    <t>Создать микроорганизацию – службу по доставке еды с собственной кухней. Предпринимательская деятельность будет направлена на решение социальной проблемы, развитие инклюзии и расширение поддержки социально уязвимых групп. Работниками службы будут люди с социальными рисками: физиологического, демографического и социального характера (молодежь: сироты, молодые люди, состоящие на учете в инспекции по делам несовершеннолетних). Невостребованные остатки пищи могут быть использованы на поддержку социально уязвимых групп (доставка тем, кто нуждается).</t>
  </si>
  <si>
    <t>Создание субъекта МСП со следующими последствиями: 1) увеличение доли субъектов МСП в общей выручке организаций района, увеличение налоговых поступлений; 2) увеличение числа новых рабочих мест; 3) профилактика безработицы среди социально уязвимых групп; 4) реализация проекта государственно-частного партнерства.</t>
  </si>
  <si>
    <t>Орша и близлежащие районы (Барань, Дубровно, Болабасово и др.)</t>
  </si>
  <si>
    <t>http://pmplus.by/</t>
  </si>
  <si>
    <t>г. Минск, ул. Матусевича, 23 – 204</t>
  </si>
  <si>
    <t>г. Минск, ул. Матусевича, 23 – 204, 220121</t>
  </si>
  <si>
    <t>Статкевич Ирина Евгеньевна</t>
  </si>
  <si>
    <t>Председатель Правления</t>
  </si>
  <si>
    <t>'375172861653</t>
  </si>
  <si>
    <t>'375296946313</t>
  </si>
  <si>
    <t>irzuna@gmail.com</t>
  </si>
  <si>
    <t>Сфера услуг, логистическая сфера. Создание и финансовая поддержка субъекта МСП, являющегося социальным предприятием.</t>
  </si>
  <si>
    <t xml:space="preserve">Приоритет РПР МСП: сфера услуг/логистическая сфера
Завуалированная попытка трудоустройства персонала (юрист, технолог, бухгалтер и пр.) за счет средств проекта на период реализации инициативы. Административные расходы + автомобиль составляют 72 % запрашиваемых средств. Пратнеров нет.
</t>
  </si>
  <si>
    <t>N 16-275</t>
  </si>
  <si>
    <t>Общественное объединение «Белорусская ассоциация экспертов и сюрвейеров на транспорте» (БАЭС)</t>
  </si>
  <si>
    <t>Активизация социально депрессивных мест в Кличевском районе</t>
  </si>
  <si>
    <t>Поддержка депрессивных мест за счет развития предпринимательства в сфере местного туризма и мобильности</t>
  </si>
  <si>
    <t>Создание устойчивого механизма улучшения социально-экономического состояния и привлекательности депрессивных мест</t>
  </si>
  <si>
    <t>baes.by</t>
  </si>
  <si>
    <t>Республика Беларусь, г.Минск, ул. Платонова, 22-1005</t>
  </si>
  <si>
    <t>Важник Юрий Петрович</t>
  </si>
  <si>
    <t>'+375 17 284-42-20</t>
  </si>
  <si>
    <t>'+375 33 663-70-78</t>
  </si>
  <si>
    <t>baes@baes.by</t>
  </si>
  <si>
    <t>vazhnik@baes.by</t>
  </si>
  <si>
    <t xml:space="preserve">1. Коммунальное унитарное предприятие «Молодежная социальная служба»  </t>
  </si>
  <si>
    <t>Развитие туристических услуг и моильности</t>
  </si>
  <si>
    <t>Соглашение?</t>
  </si>
  <si>
    <t>N 16-276</t>
  </si>
  <si>
    <t>Учреждение дополнительного образования «Институт ИТ и бизнес-администрирования»</t>
  </si>
  <si>
    <t>Создание и развитие Школы ИТ для туристической сферы Браславского района</t>
  </si>
  <si>
    <t>Создание и развитие Школы ИТ для туристической области  с целью обучения жителей Браславского района навыкам применения современных ИТ-технологий в туризме для создания новых или развития существующих конкурентных продуктов туристической сферы</t>
  </si>
  <si>
    <t>Создание школы решит проблему нехватки квалифицированного персонала в районе, позволит создавать новые конкурентные туристические продукты (например, виртуальные туры в несезон), повысит привлекательность туристической среды Браславского района. Увеличится количество объектов туризма и количество иностранных туристов. Также ожидается рост количества жителей, получивших современное образование. С помощью проекта реализуем в районе 8, 9, 10 и 17 Цели устойчивого развития.</t>
  </si>
  <si>
    <t>Учреждение дополнительного образования «Институт повышения квалификации и переподготовки специалистов информационных технологий и бизнес-администрирования»</t>
  </si>
  <si>
    <t>instituteiba.by</t>
  </si>
  <si>
    <t>220004, Республика Беларусь, Минск, ул.Амураторская 4</t>
  </si>
  <si>
    <t>Дюбков Владимир Константинович</t>
  </si>
  <si>
    <t>Ректор</t>
  </si>
  <si>
    <t>'375173182893</t>
  </si>
  <si>
    <t>'375296173394</t>
  </si>
  <si>
    <t>VDyubkov@iba.by</t>
  </si>
  <si>
    <t>Паракх Ольга Сергеевна</t>
  </si>
  <si>
    <t>Проректор</t>
  </si>
  <si>
    <t>'375291810380</t>
  </si>
  <si>
    <t>'375297585988</t>
  </si>
  <si>
    <t>VMaroz@iba.by</t>
  </si>
  <si>
    <t xml:space="preserve">1. Браславское районное общественное объединение трансграничного сотрудничества «Еврорегион «Озерный край»  2. Учреждение образования "Видзовский государственный профессионально-технический колледж"  </t>
  </si>
  <si>
    <t>Туристическая среда</t>
  </si>
  <si>
    <t>Приоритет РПР МСП: Туристическая сфера, IT
Заявлена интересная тема внедрения IT-инструментв в традиционную деятельность агроусадеб. Вероятно, заявитель обладает достаточными компетенциями для успешной реализации инициативы. В то же время, ввиду небольшого времени подготовки заявки (обратились за консультациями в последние три дня конкурса), рабочий план требует серьезной детализации (например, 6.1 Проведение обучение для жителей Браслава - 14400 $, не конкретизированы курсы, по которым планируется проводить обучение, в индикаторах обозначены только количественные показатели - 8 блоков на русском языке, без специализации). При условии доработки и конкретизации рабочего плана, индикаторов и эффектов (на мой взгляд - завышенных), следует попробовать реализовать подобную инициативу. В пользу Green Light также свидетельствуют невысокие административные расходы.</t>
  </si>
  <si>
    <t>N 16-279</t>
  </si>
  <si>
    <t>"Говорят, если у тебя умственная отсталость, то работать ты не сможешь..." Люди с умственными и физическими отклонениями совершенно выпадают из общества после 18 лет. Их жизнь замкнута в кругу семьи или в интернатах дневного пребывания инвалидов. Оставшись без опеки их единственный путь в интернаты полного содержания ввиду отсутствия социальной адаптации. Создание первой в стране социальной пекарни "Добрае печыва" на территории города Борисова, обеспечит социальную адаптацию, обучение и занятость людей с ментальной инвалидностью под наблюдением профессионального кондитера Пекарня будет производить печенье ручной работы из натуральных ингредиентов, которое будет поставляться в экологически чистой упаковке - стеклянной банке</t>
  </si>
  <si>
    <t>г. Борисов</t>
  </si>
  <si>
    <t>от 6 меяцев</t>
  </si>
  <si>
    <t>220034, г.Минск, ул.Чапаева,3, пом. 36, блок</t>
  </si>
  <si>
    <t>4. Повышение уровня и качества жизни населения района посредством стимулирования предпринимательской инициативы и реализации новых бизнес-идей, в том числе в сфере социального предпринимательства</t>
  </si>
  <si>
    <t>Соглашения пока нет. Есть проведение коммуникаций и вентиляции. Помещение под кондитерский цех намечено. Нет бюджета на менеджера и бухгалтера инициативы. Таблица рисков не заполнена. Есть местный партнер.</t>
  </si>
  <si>
    <t>N 16-281</t>
  </si>
  <si>
    <t>Республиканское молодежное общественное объединение “Некст Стоп-Нью Лайф”</t>
  </si>
  <si>
    <t>Сити-ферма  по выращиванию микрозелени и проростков</t>
  </si>
  <si>
    <t>Создание экологически чистого продукта для здорового питания  с целью включения его в ежедневный рацион людей</t>
  </si>
  <si>
    <t>Создание и развитие сити-фермы по выращиванию микрозелени и проростков</t>
  </si>
  <si>
    <t>www.nsnl.by</t>
  </si>
  <si>
    <t>222310 г. Молодечно, ул. Волынца 12Б, 1/1</t>
  </si>
  <si>
    <t>222310 г.Молодечно, Т. Дудко 33а-51</t>
  </si>
  <si>
    <t>Холод Анна Александровна</t>
  </si>
  <si>
    <t>'+375 25 9062793</t>
  </si>
  <si>
    <t>hasafonova@gmail.com</t>
  </si>
  <si>
    <t xml:space="preserve">1. ООО «ИНОСАТ-АВТОМАТИЗАЦИЯ»  2. Индивидуальный предприниматель Корнев Василий Викторович  3. Социально-благотворительное учреждение по вопросам общественного здоровья "Паблик Хелс"  </t>
  </si>
  <si>
    <t>Молодечненский регион по районному плану развития является сельскохозяйственным регионом, в регионе активно развивается фермерство.</t>
  </si>
  <si>
    <t>Из заявки неочевидно, что уже подобрано помещение под производство. Нет партнерства с организациями, которые могут предложить заявителю людей с инвалидностью в качестве работников на создаваемом предприятиий. Регистрация нового бизнеса не задекларирована, хотя и подразумевается. Выращивание микрозелени может стать хорошей идеей для стартапа при условии более глубокой ее проработки</t>
  </si>
  <si>
    <t>N 16-283</t>
  </si>
  <si>
    <t>ЧИКУ "Центр инновационного развития"</t>
  </si>
  <si>
    <t>Капитал места</t>
  </si>
  <si>
    <t>Использование существующую инфраструктуру региона  для привлечения туристического потока - потребителя образовательных услуг для детей, определив новую целевую аудиторию. Создание детского туристического образовательного коворкинга «Капитал места».</t>
  </si>
  <si>
    <t>Создание  коворкинга «Капитал места» для развития у детей навыков предпринимательской активности и экологического потребления на базе  Друйской ЯССШ</t>
  </si>
  <si>
    <t>Витебская область, Браславский район аг.Друя</t>
  </si>
  <si>
    <t>Частное информационно-консультационное учреждение "Центр инновационного развития"</t>
  </si>
  <si>
    <t>https://www.facebook.com/idc.enter.by</t>
  </si>
  <si>
    <t>220005 Минск, ул Козлова, 7 оф. 113</t>
  </si>
  <si>
    <t>220013 Минск, а/я 38</t>
  </si>
  <si>
    <t>Вербицкая Елена Васильевна</t>
  </si>
  <si>
    <t>'375293375974</t>
  </si>
  <si>
    <t>idc.enter@mail.ru</t>
  </si>
  <si>
    <t xml:space="preserve">1. Друевский сельский исполнительный комитет  2. Государственное учреждение образования "Друйская ясли-сад-средняя школа Браславского района"  </t>
  </si>
  <si>
    <t>туризм</t>
  </si>
  <si>
    <t>лот 2 Социально-значимые инициативы</t>
  </si>
  <si>
    <t xml:space="preserve">Приоритет РПР МСП: туристическая сфера
Путаница в целевых группах. Если основная - это заявленая в п.1.4 (дети 9-14 лет), то для них вряд ли будут актуальными образовательные программы «Фермерский бизнес и ремесленичество», «Туризм(агроэкотуризм)», «Сфера общественного питания» «Зеленая экономика», IT-лагерь (продвижение малого бизнеса в интернет). Много противоречий (заявлены 30 человек из других регионов РБ, но при этом планируется задействовать 50 агроусадеб для их размещения п.1.4. заявки). Высока вероятность конфликта интересов: п.3.1. и 3.2. проживание и питание участников образовательных мероприятий, насколько я владею ситуацией, планируется осуществить на площадях и спомощью партнера - Друйской ЯССШ. Чрезмерные затраты на персонал и дублирование функций (к примеру, заявлен PR-специалист инициативы, п.8.4. и отдельно запланирован бюджет на написание статей, п. 5.1.)
Устойчивость абсолютно не обеспечена - это разовая инициатива по проведению какого летника (либо аналога) на базе Друйской ЯССШ. </t>
  </si>
  <si>
    <t>N 16-284</t>
  </si>
  <si>
    <t>Хойникская районная организация Общественного объединения "Белорусский союз женщин""</t>
  </si>
  <si>
    <t>Центр предпринимательской инициативы «Женское дело»</t>
  </si>
  <si>
    <t>Создание центра «Женское дело» как обучающе-выставочной  площадки для популяризации результатов и повышения эффективности женских предпринимательских инициатив</t>
  </si>
  <si>
    <t>Действующая обучающе-выставочной  площадка для популяризации  результатов и повышения эффективности женских предпринимательских инициатив</t>
  </si>
  <si>
    <t>октябрь 2020 – сентябрь 2021</t>
  </si>
  <si>
    <t>Хойникская районная организация Общественного объединения "Белорусский союз женщин"</t>
  </si>
  <si>
    <t>http://oobsg.by/</t>
  </si>
  <si>
    <t>247618, Гомельская область, г. Хойники, ул. Жукова, 2Л</t>
  </si>
  <si>
    <t>247618, Гомельская область, г. Хойники, ул. Первомайская, 11</t>
  </si>
  <si>
    <t>Тупица Людмила Николаевна</t>
  </si>
  <si>
    <t>Председатель Хойникской районной организация Общественного объединения "Белорусский союз женщин"</t>
  </si>
  <si>
    <t>'375234649466</t>
  </si>
  <si>
    <t>roo@hoiniki.gov.by</t>
  </si>
  <si>
    <t>'375292087877</t>
  </si>
  <si>
    <t>zhenskoyedelo@gmail.com</t>
  </si>
  <si>
    <t xml:space="preserve">1. Общество с ограниченной ответственностью «БелБрендАудит»  </t>
  </si>
  <si>
    <t>Развитие институциональной базы предоставления услуг по поддержке предпринимательства, создание центра поддержки предпринимательских инициатив (бизнес-инкубатора)</t>
  </si>
  <si>
    <t>Идея больше подходит как идея для БИ.  В условиях Хойник слабые перспективы для ее монетизации. Некорректно составлен рабочий план инициативы (путаница уровней задачи/мероприятия, нет расшифровки по статьям расходов).</t>
  </si>
  <si>
    <t>N 16-286</t>
  </si>
  <si>
    <t>Республиканское общественное объединение "Белорусская Ассоциация клубов ЮНЕСКО"</t>
  </si>
  <si>
    <t>Сеть сельских молодежных эко-кооперативов «Органика»</t>
  </si>
  <si>
    <t>Внедрение механизмов сельского молодежного предпринимательства экологической направленности на основе кооператива по органическому земледелию  для популяризации сельскохозяйственного труда, созданию новых рабочих мест и социальной инклюзии сельской молодежи</t>
  </si>
  <si>
    <t>Будут созданы условия для экономического роста трех пилотных  районов Брестской, Гомельской и Могилевской областей через развитие деловой инициативы сельской молодёжи и жителей агрогородков в сфере «зелёной экономики» на основе внедрения механизмов сельского молодежного предпринимательства экологической направленности на базе 3-х созданных  эко-кооперативов  по органическому земледелию, которые обеспечат появление новых рабочих мест и увеличение количества самозанятых в сельской местности</t>
  </si>
  <si>
    <t xml:space="preserve">Брестская область - Кобринский район  2. Гомельская область - Жлобинский район  3. Могилёвская область - Кличевский район  </t>
  </si>
  <si>
    <t>Жлобинский район Гомельской области, Кличевский район Могилевской области, Кобринский район Брестской области</t>
  </si>
  <si>
    <t>www.belau.info</t>
  </si>
  <si>
    <t>220002, г.Минск, пр-т Машерова 25-231</t>
  </si>
  <si>
    <t>Субцельный Дмитрий Юрьевич</t>
  </si>
  <si>
    <t>'375172374857</t>
  </si>
  <si>
    <t>'375296862582</t>
  </si>
  <si>
    <t>dzmitry.subtselny@gmail.com</t>
  </si>
  <si>
    <t>Бедулина Галина Федоровна</t>
  </si>
  <si>
    <t>Член Правления, эксперт, кандидат социологических наук</t>
  </si>
  <si>
    <t>'376296297390</t>
  </si>
  <si>
    <t>bedulina@yandex.ru</t>
  </si>
  <si>
    <t xml:space="preserve">1. Государственное учреждение образования «Бобовская средняя школа Жлобинского района»  2. Государственное учреждение образования «Дмитриевский учебно-педагогический комплекс детский сад - средняя школа»  3. Государственное учреждение образование “Лукская средняя школа Кобринского района” Брестской области  </t>
  </si>
  <si>
    <t>Активизация частной предпринимательской инициативы, содействие стабильному росту эффективности предпринимательской деятельности, а также созданию новых рабочих мест. Поддержка социальных предприятий, способствующих трудоустройству социально уязвимых категорий граждан; расширению спектра услуг, оказываемых социально уязвимым категориям граждан и предприятиям, направленным на улучшение экологической обстановки. Формирование и совершенствование инфраструктуры поддержки субъектов МСП через  поддержку инициатив в сельскохозяйственном производстве, реализация стартапов по  производству экологически чистой продукции.</t>
  </si>
  <si>
    <t>С точки зрения реализация в Кобринском районе - это зонтичная заявка на 3 области. Общая сумма гранта 140, 117, в зонтике 3 инициативы =46 705 на каждую инициативу. Софинансирование со стороны общественной организации будет невозможно подвтердить (27 935). На базе 3 школ 3 разных пилотных районов. Юридический вопрос: можно ли организвать кооперативы на базе школы. Можно ли создать рабочие места на базе кооператива? В индикаторах указан субгрантинг - финансовая поддержка победителей конкурса стартапов (мер 23 - 6000). Смогут ли школы финансово содержать  мини-тракторы, теплицы и т.д. которые нуждаются в техосмотрах, ремонтах...Кто будет заниматься проведением занятий и мероприятий после окончания инициативы? Есть ли у школ возможность включения таких занятий в факультативную программу и выделить ставки педагогов? около 28 000 - зарплаты адми+эксперты, 45 тыс - мебель+оборуование, 24 тыс - семинары и тренинги. Запланировано Оплата создание коучцентра «Бизнес-тьютор» при БГЭУ, которого нет в партнерах заявки.</t>
  </si>
  <si>
    <t>N 16-287</t>
  </si>
  <si>
    <t>Республиканское молодежное общественное объединение «Встреча»</t>
  </si>
  <si>
    <t>Ивент агентство по развитию регионального туризма</t>
  </si>
  <si>
    <t>Обеспечение устойчивой финансовой поддержки РМОО "Встреча" для профилактики распространения ВИЧ инфекции  в Республике Беларусь, посредством создания  коммерческой организации, осуществляющей  отчисления большей части прибыли от своей деятельности .</t>
  </si>
  <si>
    <t>Создание устойчиво модели финансирования социальной деятельности  Республиканского молодежного общественного объединения «Встреча»</t>
  </si>
  <si>
    <t>г. Брест, пилотный Кобринский район, Брестский район (граничащий с Кобринским районом)</t>
  </si>
  <si>
    <t>https://www.vstrecha.by</t>
  </si>
  <si>
    <t>Ул.Сторожевская, д.8, пом.11, 220002, г.Минск</t>
  </si>
  <si>
    <t>Исполнительный директор Родионова Елена Николаевна</t>
  </si>
  <si>
    <t>'(+375) 17 397-27-18</t>
  </si>
  <si>
    <t>'(+375) 29 694-01-61</t>
  </si>
  <si>
    <t>info@vstrecha.by</t>
  </si>
  <si>
    <t>Родионова Елена Николаевна</t>
  </si>
  <si>
    <t>alenaradionova2016@gmail.com</t>
  </si>
  <si>
    <t xml:space="preserve">1. Индивидуальный предприниматель Анисимов Александр Владимирович  2. Плотников Владимир Владимирович  </t>
  </si>
  <si>
    <t>1. Развитие сферы услуг (бытовые, образовательные, туристические); 2. Развитие социального предпринимательства;</t>
  </si>
  <si>
    <t xml:space="preserve">Идея инициативы - в создании коммерческого предприяти, деятельность которого не направлена на социально-уязвимые группы (создание ивент-агенства в г.Бресте), но "почти вся прибыль" будет идти на борьбу с ВИЧ/СПИД. Общественное объединение собираетс открыть коммерческое предприятие в г. Бресте. </t>
  </si>
  <si>
    <t>N 16-290</t>
  </si>
  <si>
    <t>Частное информационно-консалтинговое учреждение «Территория устойчивого развития»</t>
  </si>
  <si>
    <t>Инклюзивно-социальное предприятие «Студия Мастеров».</t>
  </si>
  <si>
    <t>Улучшить  обеспечение равных возможностей трудоустройства и самозанятости социально уязвимых групп населения Брагинского района посредством обучения и трудоустройства в  созданном в г.п. Брагине  инклюзивно-социальном предприятии   «Студия Мастеров».</t>
  </si>
  <si>
    <t>Реализация инициатив будет способствовать решению задач местного экономического развития, развитию взаимодействия между организациями некоммерческого сектора, органами местного управления и самоуправления, а также  будет способствовать решению долгосрочных проблем наиболее социально уязвимых групп общества. Реализация настоящей инициативы позволит: а) создать первую постоянно действующую на территории Брагинского района структуру поддержки социально уязвимых групп; б) способствовать трудоустройству социально уязвимых групп; в) сформировать группу тренеров и консультантов, способных работать с представителями социально уязвимых групп в районе; г) способствовать поддержке сотрудничества социально уязвимых групп с органами власти района;  д) способствовать  наращиванию объема производства товаров и услуг; е) способствовать росту доходов и благосостоянию населения.</t>
  </si>
  <si>
    <t>Брагинский район Гомельской области.</t>
  </si>
  <si>
    <t>https://www.facebook.com/acebook.com.turregio</t>
  </si>
  <si>
    <t>Гомельская обл., г.п. Брангин, ул. Кирова 1а.</t>
  </si>
  <si>
    <t>Ященко Ирина Ивановна</t>
  </si>
  <si>
    <t>директор ЧИКУ «Территория устойчивого развития»</t>
  </si>
  <si>
    <t>'8-02344-38958</t>
  </si>
  <si>
    <t>'375293844399</t>
  </si>
  <si>
    <t>turregiona@gmail.com</t>
  </si>
  <si>
    <t>irina.yashencko2016@yande</t>
  </si>
  <si>
    <t xml:space="preserve">1. Учреждение «Брагинский территориальный центр социального обслуживания населения» (далее - ТЦСОН)  2. Управление по труду, занятости и социальной защите Брагинского районного исполнительного комитета  3. Брагинский районный исполнительный комитет.  4. Государственное  учреждение   «Редакция газеты  «Маяк Палесся».  5. Отдел идеологической работы, культуры и по делам молодежи Брагинского районного исполнительного комитета.  6. Местный благотворительный фонд  «Росток жизни»  </t>
  </si>
  <si>
    <t>Данная инициатива соответствует двум приоритетным направлениям развития МСП в Брагинском районе и содействует решению задач РПР МСП в Брагинском районе: 7) «Развитие предпринимательства, ориентированного на обслуживание потребностей местного населения»; 8) «Развитие производственно-обучающей инфраструктуры».</t>
  </si>
  <si>
    <t xml:space="preserve">По сути это помощь ТЦСОН в выполнении его функций. Предлагаемое для создания предприятие функционирует при ТЦСОН, заработанные средства идут во внебюджет ТЦСОН, люди с инвалидностью трудоустраиваются за бюджетные средства по госпрограмме. Некорректно составлен рабочий план. </t>
  </si>
  <si>
    <t>N 16-292</t>
  </si>
  <si>
    <t>Жлобинская районная организация ОО Белорусское общество инвалидов</t>
  </si>
  <si>
    <t>Производство мебели для людей с физическими ограничениями, маломобильных, людей с инвалидностью</t>
  </si>
  <si>
    <t>Создать в Жлобинском районе экономически устойчивое производство мебели для людей с физическими ограничениями, маломобильных, людей с инвалидностью</t>
  </si>
  <si>
    <t>В Жлобинском районе создано и развивается круглогодичное производство мебели для людей с физическими ограничениями, маломобильных, людей с инвалидностью. Создано не менее 5 новых рабочих мест. Создана конкурентная продукция по качеству и цене за счет опыта работы с металлоконструкциями.</t>
  </si>
  <si>
    <t>Жлобин</t>
  </si>
  <si>
    <t>Г. Жлобин ул. Шоссейная , 87</t>
  </si>
  <si>
    <t>247210, Г. Жлобин ул. Шоссейная , 87</t>
  </si>
  <si>
    <t>Кучинский В.Н.</t>
  </si>
  <si>
    <t>'375233423998</t>
  </si>
  <si>
    <t>pochta@gmail.com</t>
  </si>
  <si>
    <t xml:space="preserve">1. Жлобинский районный исполнительный комитет  2. ЧПТУП «Стальной век»  3. Учреждения «Территориальный центр социального обслуживания населения Жлобинского района»  4. Жлобинская межрайонная организация  общественного объединения «Республиканская ассоциация инвалидов- колясочников»  </t>
  </si>
  <si>
    <t>Содействие развитию потенциала МСП и предпринимательской инициативы местного населения, включая социально-уязвимые группы и молодежь (комплекс мер по наращиванию потенциала).</t>
  </si>
  <si>
    <t>№2 «Социально значимые инициативы»</t>
  </si>
  <si>
    <t>Инициатива продумана и обоснована. Есть ремонтыне работы за счет софинанасирования, не требуют ПСД. Значительная часть запрашиваемых средств направлена на закупку оборудования для организации производства (83%), что, на мой взгляд, абсолютно оправдано. Есть неточности в разнесении статей бюджета.</t>
  </si>
  <si>
    <t>N 16-293</t>
  </si>
  <si>
    <t>Частное учреждение "Центр организации и развития туризма "Нижняя Припять"</t>
  </si>
  <si>
    <t>"Феликсов Фольварк"</t>
  </si>
  <si>
    <t>Зонтичная инициатива направлена на решение социально-значимых проблем в Борисовщинском  и Судковском сельских советах Хойникского района, а также близлежащих территориях (снижение безработицы, помощь утратившим трудоспособность людям, помощь гражданам и семьям с низким доходом (многодетные, неполные семьи)) посредством реализации 3-х компонентов (инициатив): создания молочно-товарной овцефермы; создания сервисного социального центра, создания сельского центра коллективного пользования.</t>
  </si>
  <si>
    <t>На территории Хойникского района создан социально-ориентированный агробизнес-комплекс</t>
  </si>
  <si>
    <t>Борисовщинский, Судковский сельские советы Хойникского района Гомельской области</t>
  </si>
  <si>
    <t>dalina.by</t>
  </si>
  <si>
    <t>247720 Калинковичский р-н, Сыродский с/совет, д. Пеница, ул. Центральная д. 1</t>
  </si>
  <si>
    <t>247776 г. Мозырь, ул. Гоголя д. 61</t>
  </si>
  <si>
    <t>Баранов Александр Витальевич</t>
  </si>
  <si>
    <t>'(+375)29-532-31-32</t>
  </si>
  <si>
    <t>npripyat@gmail.com</t>
  </si>
  <si>
    <t xml:space="preserve">1. Борисовщинский сельский исполнительный комитет Хойникского района Гомельской области  2. Судковский сельский исполнительный комитет Хойникского района Гомельской области  3. Кунгер Виктория Ивановна  4. Индивидуальный предприниматель Лаевская Людмила Леонидовна  5. Местный благотворительный фонд «Фортификация Бреста»  </t>
  </si>
  <si>
    <t>1.Развитие традиций овцеводства в Хойникском районе. 2.Организация предприятия по предоставлению услуг населению</t>
  </si>
  <si>
    <t>Лот 2 "Социально-значимая инициатива"</t>
  </si>
  <si>
    <t xml:space="preserve">Зонтичная инициатива, довольно масштабная, но выполнимая, поскольку у заявителя есть соответствующий опыт, компетенции и за предлагаемой деятельностью стоит реальный план. Проведены предварительные переговоры на уровне райисполкома (заявитель побывал на приеме у главы района и получил письменный ответ на предложения по реализации зонтичной инициативы на территории района): в ответе РИК содержится подтверждение готовности произвести необходимые юридические действия (по выделению зданий, земельного участка) в случае победы инициативы в конкурсе. Презентация предлагамых идей состоялась на уровне  районных структур, в чье ведение входят вопросы сельского хозяйства и  экономики, а также Совета депутатов. Была воспринята положительно. </t>
  </si>
  <si>
    <t>N 16-295</t>
  </si>
  <si>
    <t>Общественная спортивная организация «Белорусская федерация ориентирования»</t>
  </si>
  <si>
    <t>«Мой зеленый маршрут»</t>
  </si>
  <si>
    <t>Создание рекреационных зон физической и умственной активности для привлечения населения к постоянным занятиям физической культурой и спортом.</t>
  </si>
  <si>
    <t>orient.by</t>
  </si>
  <si>
    <t>220005, г. Минск, проспект Независимости, д. 49.</t>
  </si>
  <si>
    <t>220050, г. Минск, Главпочтамт, а/я 362.</t>
  </si>
  <si>
    <t>Лабчевский Алексей Игоревич</t>
  </si>
  <si>
    <t>'+375 29 345 43 74</t>
  </si>
  <si>
    <t>info@orient.by</t>
  </si>
  <si>
    <t>Крапивко Дмитрий Анатольевич</t>
  </si>
  <si>
    <t>'+375 29 5664479</t>
  </si>
  <si>
    <t>dmitrykrapivko@gmail.com</t>
  </si>
  <si>
    <t xml:space="preserve">1. Государственное учреждение дополнительного образования "Борисовский центр экологии и туризма"  2. Отдел спорта и туризма Борисовского районного исполнительного комитета  </t>
  </si>
  <si>
    <t>Не соответствует цели конкурса и лота Чисто социальная инициатива</t>
  </si>
  <si>
    <t>N 16-298</t>
  </si>
  <si>
    <t>Цех по производству и розливу питьевой воды в г.Кличеве</t>
  </si>
  <si>
    <t>Стабильное наличие чистой питьевой воды в регионе.</t>
  </si>
  <si>
    <t>Устойчивое обеспечение региона  питьевой водой.</t>
  </si>
  <si>
    <t xml:space="preserve">Руководитель учреждения – он же руководитель у партнера. Обоснование отсутствует. Соответственно, востребованность, рентабельность, устойчивость - ?? Организация производства питьевой воды повлечет за собой риски ПСД и согласований, разрешительной документации. 
Если это организация очистки, розлива и продаж, то почему об этом не сказано прямо и понятно? (в таком случае это бизнес-идея, но по ней тогда другие вопросы, т.к. в продаже питьевая вода есть везде итак). Отсутствует информация о мерах по поддержке деловой инициативы, МСП, о расширении поддержки социально уязвимых групп. </t>
  </si>
  <si>
    <t>N 16-299</t>
  </si>
  <si>
    <t>Просветительско- образовательное частное учреждение «ЦЕНТР СЕМЕЙНОЙ КУЛЬТУРЫ»</t>
  </si>
  <si>
    <t>Внедрить в регионе понимание и концепцию созидания здоровья и образа
жизни, способствующего укреплению здоровья, на которой базируется
созданный в г.Минске и уже работающий 15 лет центр «Будьте здоровы»,
открыть подобный центр для социально-незащищенных слоев региона в
доступном месте с возможностью бесплатного посещения для целевых групп
инициативы, также для формирования информационной базы о
существующих программах оздоровления и точки контакта для тех жителей
региона, кто не сможет посещать бесплатный информационно-практический
курс в районном центре, но сможет получить бесплатную консультацию через
телефонную линию или интернет ресурс инициативы.</t>
  </si>
  <si>
    <t>Развить тенденции у социально незащищенных слоев населения региона к улучшению их состояния здоровья, а значит качества жизни и повышению их конкурентоспособности на рынке труда через информационные программы по существующим методикам оздоровления, и через создание и непрерывное функционирование ресурсного центра "Будьте здоровы" по примеру успешно работающего центра, открытого партнером заявителя ОДО «Собрат» более 15- ти лет назад и находящегося в г. Минске.</t>
  </si>
  <si>
    <t>г. Жлобин</t>
  </si>
  <si>
    <t>https://www.facebook.com/11csk/</t>
  </si>
  <si>
    <t>212012, Республика Беларусь, Могилевская область, г. Могилев, улица
Калиновая, 4</t>
  </si>
  <si>
    <t>212012, Республика Беларусь, Могилевская область, г. Могилев, улица Калиновая, 4</t>
  </si>
  <si>
    <t>Батюк Людмила Алексеевна</t>
  </si>
  <si>
    <t>'375295497548</t>
  </si>
  <si>
    <t>jurkev2011@gmail.com</t>
  </si>
  <si>
    <t>Буткевич Денис Аркадьевич</t>
  </si>
  <si>
    <t>'375293302408</t>
  </si>
  <si>
    <t>razvivajby@gmail.com</t>
  </si>
  <si>
    <t xml:space="preserve">1. Общество с дополнительной ответственностью «СОБРАТ»  2. Жлобинская межрайонная организация общественного объединения “Республиканская ассоциация инвалидов- колясочников”  </t>
  </si>
  <si>
    <r>
      <t xml:space="preserve">Нет такого приоритета, который указал заявитель, т.е. не потрудились даже посмотреть РПР МСП. </t>
    </r>
    <r>
      <rPr>
        <sz val="10"/>
        <color rgb="FFFF0000"/>
        <rFont val="Calibri Light"/>
      </rPr>
      <t>Инициатива социальная.</t>
    </r>
    <r>
      <rPr>
        <sz val="10"/>
        <rFont val="Calibri Light"/>
      </rPr>
      <t xml:space="preserve"> Нет местного партнера, высокий риск закрытия центра в Жлобине и вывоза оборудования заявителем. Не понятно, на базе чего будет создан этот центр, здания нет. Высокий риск по началу реализации и возможностям реализации инициативы ы укзанные скроки. Что это: 10.5. Добровольное страхование имущества инитиативы. 
Есть скрытые админ.расходы: 1.1 Менеджер по рекламе (1-12 мес.), 6.3 Оплата труда тематического координатора инициативы (2-12 мес). Есть конфликт интересов: "Оплата труда консультантам ресурсного центра инициативы" - явно будет выполнять партнер ОДО Собрат. И в части закупкаи оборудования  - явно закупка будет у партнера. </t>
    </r>
  </si>
  <si>
    <t>N 16-303</t>
  </si>
  <si>
    <t>НКО "Республиканская Ассоциация производителей и партнеров индустрии развлечений"</t>
  </si>
  <si>
    <t>МСП ЗА РАВНЫЕ ВОЗМОЖНОСТИ</t>
  </si>
  <si>
    <t>Создание условий для инклюзивного доступа в действующей в четырех районах сети развлекательных центрах. Установка игрового оборудования (аттракционов) с возможностью проведения досуга на нем детям с особенностями психофизического развития (ОПФР). Социальная реабилитация детей с ОПФР и детей-воспитанников детских домов и интернатов, с предоставлением бесплатного пользования аттракционами. Внедрение в индустрии развлечений инновационных решений для привлечения большего количества посетителей, в том числе из соседних районов. Трудоустройство в рамках реализации инициативы отдельных категорий населения, находящихся в условиях повышенного социального риска, а именно из многодетных или неполных семей и временной или стойкой утратой трудоспособности (администраторы, кассиры, техники, уборщики)</t>
  </si>
  <si>
    <t>Увеличение экономического потенциала субъектов МСП в индустрии развлечений в четырех районах за счет расширения спектра предоставляемых услуг. Инклюзивный доступ к игровым пространства детям с ОПФР, детям-воспитанникам детских домов и интернатов на бесплатной основе. Создание совокупно 16 новых рабочих мест для социально уязвимых групп населения.</t>
  </si>
  <si>
    <t xml:space="preserve">Брестская область - Берёзовский район  2. Витебская область - Оршанский район  3. Минская область - Борисовский район  4. Минская область - Молодечненский район  </t>
  </si>
  <si>
    <t>Брестская, Витебская, Минская области Республики Беларусь</t>
  </si>
  <si>
    <t>www.rappir.by</t>
  </si>
  <si>
    <t>г. Минск, ул. Тимирязева 65б, оф. 1003</t>
  </si>
  <si>
    <t>Ковалев Александр Владимирович</t>
  </si>
  <si>
    <t>'375333827450</t>
  </si>
  <si>
    <t>info@rappir.by</t>
  </si>
  <si>
    <t xml:space="preserve">1. Березовский район: ИП Ящук Е.В. Семейный развлекательный центр "РИФ"  2. Оршанский район: Общество с ограниченной ответственностью "ЗЕТ СИТИ", Семейный развлекательный центр  "Zpark"  3. Борисовский район: ИП Синкевич Александр Васильевич, Семейный развлекательный центр "Солнышко"  4. Молодеченский район: Общество с ограниченной ответственностью "Вотерленд", Семейный развлекательный центр  "Джунгли"  </t>
  </si>
  <si>
    <t xml:space="preserve">Заявка реалистична, экономически обоснована (если все приобретаемое развлекательное оборудование ТОЧНО будет пригодно для детей с ОПФР). Плюсом является создание 4 новых рабочих мест в каждом зонтичном районе и доказанная устойчивость за счет наличия 4 МСП-партнеров в сфере развлечения. Не сформулирован ПРП МСП. </t>
  </si>
  <si>
    <t>N 16-304</t>
  </si>
  <si>
    <t>Создание социально-практической лаборатории для лиц с ограниченными возможностями “Инклюзия.Лаб”</t>
  </si>
  <si>
    <t>формирование эффективной социально-практической (физической и мягкой) инфраструктуры для инклюзии лиц с ОПФР Оршанского региона с целью их вовлечения в активную общественную жизнь</t>
  </si>
  <si>
    <t>По итогам реализации инициативы предполагается формирование уникальной социально- практической (физической и мягкой) инфраструктуры в Оршанском регионе, которая позволит повысить эффективность и результативность практикуемых мероприятий по социальной адаптации лиц с ОПФР, а также повысить вовлеченность лиц с ОПФР с активную общественную жизнь.</t>
  </si>
  <si>
    <t>210016, Республика Беларусь, город Витебск, улица Володарского, д.2/17, кабинет No1</t>
  </si>
  <si>
    <t xml:space="preserve">1. Оршанский районный исполнительный комитет  2. Оршанский районный Совет депутатов  3. Учреждение образования "Оршанский колледж ВГУ имени П.М.Машерова"  </t>
  </si>
  <si>
    <t xml:space="preserve">Приоритет РПР МСП: IT: Онлайн-обучение
Заявитель имеет опыт организации работы с людьми с ОПФР, в рамках инициативы планирует расширить степень воздействия на целевую группу с помощью ИТ-технологий. Замечаний практически нет. </t>
  </si>
  <si>
    <t>N 16-305</t>
  </si>
  <si>
    <t>Частное информационно-консалтинговое учреждение "Устойчивые решения"</t>
  </si>
  <si>
    <t>Социально-значимая инициатива "Браслав за Энергоэффективность"</t>
  </si>
  <si>
    <t>Реализация инициативы будет способствовать достижению основной цели Проекта – развитию предпринимательской инициативы, содействию просветительской деятельности, развитию взаимодействия между НГО, МСП, государственными предприятиями и местной властью, поиску нестандартных подходов к решению задач в области развития экономики и использованием новых идей и продуктов, достижение ЦУР на местном уровне.
Инициатива направлена на реализацию двух cоциально-значимых идей: 1. Повышение уровня знаний населения (в особенности представителей социально-уязвимых групп: пенсионеров, сельских жителей, молодых семей) о законодательных актах в сфере энергопотребления, о преимуществах электроотопления для физических и юридических лиц, через консультирование с демонстрацией наглядных примеров электроприборов. 2. Продвижение и внедрение инновационного предпринимательства в сфере электроотопления и электрооборудования через налаживание собственного производства энергоэффективных электрических обогревателей. 
Социально значимым для района станет создание двух рабочих мест.</t>
  </si>
  <si>
    <t>Физические лица и юридические лица различной формы собственности приобрели знания о преимуществах электроприборов, в частности приборов электрообогрева, получили консультации квалифицированных специалистов по данному вопросу, начали использовать возможности данных установок для экономии собственного бюджета и снижения нагрузки на окружающую среду. Создано собственное производство энергоэффективных электрических обогревателей.</t>
  </si>
  <si>
    <t>г.Браслав и Браславский район Витебской области</t>
  </si>
  <si>
    <t>211287, Витебская область, г.Миоры, ул.Заводская</t>
  </si>
  <si>
    <t>211287, Витебская область, г.Миоры, ул.Весенняя, д.2</t>
  </si>
  <si>
    <t>Будько Иван Степанович</t>
  </si>
  <si>
    <t>'375298920580</t>
  </si>
  <si>
    <t>ibudko@mail.ru</t>
  </si>
  <si>
    <t xml:space="preserve">1. Общество с ограниченной ответственностью «СтройБрасПроект»  2. Браславский районный исполнительный комитет  3. Общество с ограниченной ответственностью "АвтоТрейдИнвест"  </t>
  </si>
  <si>
    <t>В соответствии с Планом развития малого и среднего предпринимательства Браславского района Витебской области http://braslav.vitebsk- region.gov.by/uploads/files/Rajonnyj-plan-1.pdf инициатива направлена на разработку и внедрение энергоэффективных технологий, деятельность, связанную с продвижением и развитием полезного (эффективного) расходования энергии на основе взаимовыгодных условий для всех участников инициативы. Реализация инициативы будет способствовать развитию «зеленой» экономики на территории Браславского района, основанной на устойчивом развитии и знании окружающей среды</t>
  </si>
  <si>
    <t>Приоритет РПР МСП: «Зеленая» экономика/Разработка и внедрение энергоэффективных технологий  
Запрашиваемая сумма превышает макисмально допустимую. За сяет грантовых средств планируется обсепечить деятельность коммерческого предприятия: от оборудования демонстрационной площадки и закупки оборудования для нее, до приобртетния комплекта конструкций для организации производства. К лоту № 2 "притянута за уши"</t>
  </si>
  <si>
    <t>N 16-306</t>
  </si>
  <si>
    <t>Женское социально ориентированное и зоозащитное общественное объединение "Анима"</t>
  </si>
  <si>
    <t>"Анима. Без границ: ландшафтный дизайн"</t>
  </si>
  <si>
    <t>Основной идеей является:
1) стимулирование целевых групп населения к предпринимательской деятельности, позволяющей повысить уровень благосостояния через предоставление возможности бесплатно получить востребованные сегодня и хорошо оплачиваемые знания и навыки, позволяющие эффективно использовать все имеющиеся ресурсы жителей района (например: личное подворье, свободное время и т.д.),  а  также, через создание интернет-ресурса для связывания целевых  аудиторий (клиент/заказчик — продавец/подрядчик);
2) улучшение внешнего вида посёлков и деревень через возможность бесплатного получения специализированных знаний по оформлению территорий ( на сегодняшний день в стране они существуют только в виде дорогостоящих платных курсов);
 3) создание на районах социально активных групп гражданской самоорганизации из числа отучившихся (своеобразные женские "ячейки") для решения существующих  и возникающих проблем общими силами.</t>
  </si>
  <si>
    <t>Основными результатами будут повышение благосостояния жителей периферии и социально уязвимых групп населения, появление для них дополнительных источников дохода, значительное улучшение  внешнего вида наших посёлков, деревень и городов, делающее их привлекательнее с туристической точки зрения, повышение эффективности работы агроусадеб и фермерских хозяйств. Беларусь обозначила туристическую сферу как приоритетную сферу развития страны, что увеличивает актуальность данного проекта.  Повышение уровня благосостояния населения всегда было основным направлением для государственных программ развития.  Помимо, этого в республике 4-й год реализуется Программа развития посёлков городского типа и малых городов, а также, запущен проект «Деревня будущего», направленные на благоустройство населённых пунктов периферии.новными результатами будут повышение благосостояния жителей периферии и социально уязвимых групп населения, появление для них дополнительных источников дохода, значительное улучшение  внешнего вида наших посёлков, деревень и городов, делающее их привлекательнее с туристической точки зрения, повышение эффективности работы агроусадеб и фермерских хозяйств.</t>
  </si>
  <si>
    <t>ул.Буйницкого 44, г.Молодечно, Минская область, Республика Беларусь</t>
  </si>
  <si>
    <t>ул.Буйницкого 44, г.Молодечно,222310 Минская область, Республика Беларусь</t>
  </si>
  <si>
    <t>Кирилюк Оксана Васильевна</t>
  </si>
  <si>
    <t>'-7074929</t>
  </si>
  <si>
    <t>kuznec.by@gmail.com</t>
  </si>
  <si>
    <t xml:space="preserve">1. Государственное учреждение "Молодечненский районный территориальный центр социального обслуживания населения"  </t>
  </si>
  <si>
    <t>Развитие инфраструктуры поддержки МСП, «зеленая» экономика и экологически чистое производство, социальное предпринимательство; инновационное предпринимательство и информатизация экономики</t>
  </si>
  <si>
    <t>Заявлен только один партнер, но в рабочем плане упоминаются организации, на территории которых предполагается проведение работ по ландшафтному дизайну. Эти организации хотят принимать участие в инициативе, но, слов заявителя, опасаются слов МТП, ЕС и т.п. Рабочий план мог бы быть проработан детальнее. Не прописано, будет ли оказано содействие обученным ландшафтным дизайнерам в поиске заказов, поможет ли им в этом созданный интернет-сайт. Риски типа "смерть обоих преподавателей" или "военные действия" немного удивляют.</t>
  </si>
  <si>
    <t>N 16-307</t>
  </si>
  <si>
    <t>Первичная профсоюзная организация открытого акционерного общества «Жлобинская швейная фабрика» Белорусского профессионального союза работников отраслей промышленности «БЕЛПРОФМАШ»</t>
  </si>
  <si>
    <t>«NEW LINE»</t>
  </si>
  <si>
    <t>Создание системы повышения профессиональной грамотности и уровня квалификации работника, имеющего образование по специальности швея, из числа социально-уязвимых групп населения (молодые специалисты: парни и девушки, женщины с малолетними детьми, люди с инвалидностью, лица, вышедшие из мест лишения свободы) на базе ОАО «Жлобинская швейная фабрика»</t>
  </si>
  <si>
    <t>В швейном цехе ОАО «Жлобинская швейная фабрика» будет создан производственный участок с высокоэффективным оборудованием, что позволит трудоустроить не менее 15 человек (молодых специалистов: парней и девушек, женщин с малолетними детьми, людей с инвалидностью, лиц, вышедших из мест лишения свободы), имеющих образование по специальности швея.  Будет организована совместная работа принятого работника и инструктора производственного обучения, а также цикл практических занятий для повышения профессиональной подготовки целевой аудитории.</t>
  </si>
  <si>
    <t>Город Жлобин</t>
  </si>
  <si>
    <t>Гомельская область, город Жлобин, улица Петровского, 17</t>
  </si>
  <si>
    <t>247210, Гомельская область, город Жлобин, улица Петровского, 17</t>
  </si>
  <si>
    <t>Миронович Татьяна Николаевна</t>
  </si>
  <si>
    <t>'+375 2334 3-56-04</t>
  </si>
  <si>
    <t>'+375 29 124-71-45</t>
  </si>
  <si>
    <t>sekretar@fabric.by</t>
  </si>
  <si>
    <t>Готченя Елена Владимировна</t>
  </si>
  <si>
    <t>ответственный исполнитель</t>
  </si>
  <si>
    <t>'+375 44 726-07-80</t>
  </si>
  <si>
    <t>alenka-0806@mail.ru</t>
  </si>
  <si>
    <t xml:space="preserve">1. Открытое акционерное общество «Жлобинская швейная фабрика»  2. Управлением по труду, занятости и социальной защите Жлобинского районного исполнительного комитета  3. Учреждение образования "Жлобинский государственный профессиональный лицей сферы обслуживания»  </t>
  </si>
  <si>
    <t>Деятельность в рамках инициативы соответствует направлениям, указанным в районном плане развития малого и среднего предпринимательства – раздел 3. Содействие развитию потенциала МСП и предпринимательской инициативы местного населения, включая социально-уязвимые группы и молодежь, и мероприятий пункта 6.11. РПР МСП «Организация социальных предприятий с трудоустройством людей из числа уязвимых групп населения (молодых специалистов: парней и девушек, женщин с малолетними детьми, людей с инвалидностью, лиц, вышедших из мест лишения свободы).</t>
  </si>
  <si>
    <t>«Социально-значимые инициативы»</t>
  </si>
  <si>
    <r>
      <rPr>
        <sz val="10"/>
        <color rgb="FFFF0000"/>
        <rFont val="Calibri Light"/>
      </rPr>
      <t xml:space="preserve">Нет соглашений. Не отразился рабочий план (не видно полностью статей рабочего плана, сумм). </t>
    </r>
    <r>
      <rPr>
        <sz val="10"/>
        <rFont val="Calibri Light"/>
      </rPr>
      <t>Инициатива логична, продумана, обоснована. Есть неточности в распределении статей бюджета.</t>
    </r>
  </si>
  <si>
    <t>N 16-309</t>
  </si>
  <si>
    <t>Информационно-просветительское учреждение "Центр поддержки деловой инициативы по совершенствованию порядка обращения с отходами"</t>
  </si>
  <si>
    <t>Zero Waste</t>
  </si>
  <si>
    <t>Сохранение здоровья местного населения и экономическое развитие района путем изменения обращения с твердыми бытовыми отходами.</t>
  </si>
  <si>
    <t>1.	Сохранение здоровья населения в регионе путем: o	Повышение уровня экологического-образования населения в области раздельного сбора мусора. o	Развитие и фокусировка предпринимательской активности на сфере сбора и переработки бытовых отходов во вторичное сырье.   2.	Снижение затрат на сбор бытовых отходов до 20% на вывоз каждого контейнера.</t>
  </si>
  <si>
    <t>6 (шесть)</t>
  </si>
  <si>
    <t>https://zerowaste.by/</t>
  </si>
  <si>
    <t>г. Минск, пер. Ломоносова 5 каб 8</t>
  </si>
  <si>
    <t>Золотарев Егор Анатольевич</t>
  </si>
  <si>
    <t>'36537</t>
  </si>
  <si>
    <t>d@marozau.com</t>
  </si>
  <si>
    <t>Морозов Дмитрий Валерьевич</t>
  </si>
  <si>
    <t>учредитель</t>
  </si>
  <si>
    <t xml:space="preserve">1. Быховский районный исполнительный комитет  2. Информационно-просветительское учреждение в сфере предпринимательства «Центр поддержки и развития частных бизнес-инициатив»  3. Местный фонд развития территорий Быховского района  4. Быховское унитарное коммунальное предприятие «Жилкомхоз»  5. Общество с Ограниченной Ответственностью «Айпро Кэпитал»  </t>
  </si>
  <si>
    <t>3.2 Предоставление на конкурсной основе финансовой поддержки социальным предприятиям 3.10 Создать предприятие по производству строительной продукции с использованием технологий вторичной переработка ПЭТ 3.12 Создать социальное предприятие для пожилых людей и людей с инвалидностью с целью вовлечения в активную трудовую деятельность</t>
  </si>
  <si>
    <t>Лот №2 Социально значимая инициатива</t>
  </si>
  <si>
    <t>На титульном не указан район, только территория реализации. Организация недавно зарегистрирована, поэтому не имеет опыта, который должен быть отражен в п.1.3., отмечен опыт партнеров. Инициатива логична, продумана, обоснована.</t>
  </si>
  <si>
    <t>N 16-310</t>
  </si>
  <si>
    <t>Частное социально-информационное учреждение "Центр по борьбе с загрязнением окружающей среды "БраславЭкоИнвест"</t>
  </si>
  <si>
    <t>Очистка береговой территории и обустройство пляжа в г. Браслав и развитие инфраструктуры в Браславском районе</t>
  </si>
  <si>
    <t>Реализация вышеуказанной идеи направлена на очистку прибрежной части водоема и береговой линии от природного и бытового мусора для комфортного купания и отдыха всех желающих провести время на территории пляжа, а также на открытие лаунж-заведения в г.Браслав.
Идеи инициативы – сохранение окружающей среды и адаптация отдельных территорий для комфортного отдыха людей, обеспечение рабочими местами социально-уязвимых групп населения.</t>
  </si>
  <si>
    <t>Обустройство комфортного пляжа и открытие лаунж-заведения в г. Браслав, которое повысит туристическую привлекательность региона и обеспечит его рабочими местами.</t>
  </si>
  <si>
    <t>Браславский район, г. Браслав</t>
  </si>
  <si>
    <t>220131, Республика Беларусь, г. Минск, ул. Хмаринская, д. 7, офис 12.</t>
  </si>
  <si>
    <t>Чёшев Алексей Вадимович</t>
  </si>
  <si>
    <t>'375257092249</t>
  </si>
  <si>
    <t>braslaveckoinvest@gmail.com</t>
  </si>
  <si>
    <t>monovarton@gmail.com</t>
  </si>
  <si>
    <t xml:space="preserve">1. Дизайнер интеръера Будько Екатерина Петровна  2. ИП Дякун Анна Сергеевна  3. ИП Смоленский Алексей Геннадъевич  4. Браславский районный исполнительный комитет  </t>
  </si>
  <si>
    <t>В приоритете</t>
  </si>
  <si>
    <t>Соглашение только с одним из 4 партнеров. Недопустимык расходы - капитальные затраты на ремонт помещения (п.10.1) - заявлен ремонт и укрепление здания, перепланировка, устройство ВИП-зала со стекляными стенами и крышей. Подобные работы обязательно потребуют разработку ПСД и прохождение Госстройэкспертизы. Высоки риски как затягивания сроков, так и успешного прохождения экспертизы. Также велики риски не получения разрешения на очистку берговой линии озера Дривяты на территориях национального парка "Браславские озера".</t>
  </si>
  <si>
    <t>N 16-312</t>
  </si>
  <si>
    <t>Благотворительное социально-информационное учреждение «Пространство успеха»</t>
  </si>
  <si>
    <t>Создание ресурсного центра по оздоровлению населения региона</t>
  </si>
  <si>
    <t>Внедрить в регионе понимание и концепцию созидания здоровья и образа жизни, способствующего укреплению здоровья, на которой базируется созданный в г.Минске и уже работающий 15 лет центр «Будьте здоровы», открыть подобный центр для социально-незащищенных слоев региона в доступном месте с возможностью бесплатного посещения для целевых групп инициативы, также для формирования информационной базы о существующих программах оздоровления и точки контакта для тех жителей региона, кто не сможет посещать бесплатный информационно-практический курс в районном центре, но сможет получить бесплатную консультацию через телефонную линию или интернет ресурс инициативы, а также через оказание содействия развития медицинскому туризму.</t>
  </si>
  <si>
    <t>г.Браслав</t>
  </si>
  <si>
    <t>ул. Армейская 72, к. 3, 211502, г.п. Боровуха, г. Новополоцк,
Витебская обл.</t>
  </si>
  <si>
    <t>ул. Калинина 5, Центр «Диалог», 211440 г. Новополоцк, Витебская обл.</t>
  </si>
  <si>
    <t>Кудлык Наталья Александровна</t>
  </si>
  <si>
    <t>'+375 33 647 40 97</t>
  </si>
  <si>
    <t>denas@tut.by</t>
  </si>
  <si>
    <t>Демьянова Наталья Семёновна</t>
  </si>
  <si>
    <t>'+375 214 51 90 90</t>
  </si>
  <si>
    <t>'+375 29 691 94 59</t>
  </si>
  <si>
    <t xml:space="preserve">1. Общество с дополнительной ответственностью «СОБРАТ»  2. Государственное учреждение «Территориальный центр социального обслуживания населения Браславского района»  </t>
  </si>
  <si>
    <t>Создание предпосылок к развитию медицинского туризма</t>
  </si>
  <si>
    <t xml:space="preserve">Приоритет РПР МСП: Туристическая сфера/Медицинский туризм
Значительные затраты на персоанал. Тематика интересная, но больше напоминает коммерческий проект по организации услуг медицинского туризма - от подбора, аренды помещения, до обучения и оплаты услуг персонала и закупки оборудования. Вероятно услуги будут пользоваться спросом среди туристов. Механизм заявленной возможности прохождения процедур бесплатно для отдельных нуждающихся категорий граждан нигде не прописан. </t>
  </si>
  <si>
    <t>N 16-315</t>
  </si>
  <si>
    <t>Частное учреждение дополнительного образования взрослых "Лаборатория Инновационных проектов"</t>
  </si>
  <si>
    <t>SUPP. Качественные онлайн-услуги специалистов помогающих профессий для социально-уязвимых групп населения</t>
  </si>
  <si>
    <t>Создание условий для монетизации профессиональной деятельности специалистов помогающих профессий в онлайн-режиме и расширение спектра оказываемых ими услуг гражданам из социально уязвимых групп населения.</t>
  </si>
  <si>
    <t>Создано и функционирует социальное предприятие SUPP (SUPport of Psyhologist) по оказанию доступных льготных психолого-педагогических услуг для граждан Берёзовского района из социально уязвимых групп населения</t>
  </si>
  <si>
    <t>Березовский район Брестской области</t>
  </si>
  <si>
    <t xml:space="preserve">1. Индивидуальный предприниматель Колядко Ирина Дмитриевна  2. ГУ "Березовский территориальный центр социального обслуживания населения"  </t>
  </si>
  <si>
    <t>Развитие сферы услуг (образовательные); Развитие социального предпринимательства.</t>
  </si>
  <si>
    <t>В результатах инициативы - создание 4 ИП представителями помогающих профессий Березовского района при консультационном сопровождении специалистов-практиков. Апробация уже существующей бизнес-модели http://supp.by/.</t>
  </si>
  <si>
    <t>N 16-316</t>
  </si>
  <si>
    <t>Адвокатское бюро "Имею Право"</t>
  </si>
  <si>
    <t>Социальное партнерство как путь к успеху</t>
  </si>
  <si>
    <t>Создание механизма социального партнёрства в Березовском районе, формирование пространства для профессионального общения предпринимателей, осуществляющих социально направленную деятельность</t>
  </si>
  <si>
    <t>В Березовском районе создана система поддержки социального предпринимательства</t>
  </si>
  <si>
    <t>город Берёза и Березовский район</t>
  </si>
  <si>
    <t>https://instagram.com/imeju_pravo</t>
  </si>
  <si>
    <t>225209 Брестская область, г. Берёза
ул. В. Ленина, дом 81, помещение 3</t>
  </si>
  <si>
    <t>225209 Брестская область, г. Берёза ул. В. Ленина, дом 81, помещение 3</t>
  </si>
  <si>
    <t>Белецкий Александр Валерьевич</t>
  </si>
  <si>
    <t>Управляющий партнер</t>
  </si>
  <si>
    <t>'375164327575</t>
  </si>
  <si>
    <t>'+375 29 5600621</t>
  </si>
  <si>
    <t>Beletsky1985@mail.ru</t>
  </si>
  <si>
    <t>Кевля Иван Иванович</t>
  </si>
  <si>
    <t>Партнер, адвокат, медиатор</t>
  </si>
  <si>
    <t>'+375 29 5213536</t>
  </si>
  <si>
    <t>Kevla_ivan@mail.ru</t>
  </si>
  <si>
    <t xml:space="preserve">1. Общество с ограниченной ответственностью «Березовский бизнес-инкубатор»  2. Брестский местный фонд регионального развития  3. Селецкий сельский исполнительный комитет  4. Сигневичский сельский исполнительный комитет  5. Стригинский сельский исполнительный комитет  </t>
  </si>
  <si>
    <t>Заявка нацелена на созадание инфраструктурного элемента поддержки социального предпринимательства (оборудуется физическое пространство на территории партнера (Березовский бизнес-инкубатор) и приобретается автомобиль для осуществления консультаций по ведению социальной предпринимательской деятельности на территори партнерских сельсоветов и Березовского района (500 бесплатных консультаций)+провдение тренингов.</t>
  </si>
  <si>
    <t>N 16-321</t>
  </si>
  <si>
    <t>Учебный класс иностранных языков</t>
  </si>
  <si>
    <t>Наличие возможности дополнительного - углубленного изучения иностранных языков.</t>
  </si>
  <si>
    <t>Повышение уровня образованности и просвещения всех групп населения Кличевского района - от дошкольного возраста и пожилых людей.</t>
  </si>
  <si>
    <t>Нет обоснования идеи, проблематики, показа востребованности. Бюджет инициативы – одна закупка. Рабочий план – ремонт и закупка компьютеров.
Партнер = Заявитель</t>
  </si>
  <si>
    <t>N 16-324</t>
  </si>
  <si>
    <t>Учреждение дополнительного образования детей и молодежи “Детско-юношеский образовательный центр АйТи-индустрии”</t>
  </si>
  <si>
    <t>IT-лаборатория</t>
  </si>
  <si>
    <t>Создание базы для открытия IT-школы в г. Кличеве для обучения школьников и молодежи в возрасте от 7 до 18 лет основам информационных технологий с целью раскрытия потенциала учащихся, освоения навыков необходимых для выбора будущей профессии, поиска удаленной работы или открытия собственного бизнеса</t>
  </si>
  <si>
    <t>Обучены местные тренеры из числа преподавательского состава учреждений г. Кличева,  организован тестовый запуск обучающей программы IT-школы для получения обратной связи, оценки результатов подготовки тренеров и адаптации программ. Подготовлена необходимая инфраструктура для обучения школьников и молодежи IT: закуплено оборудование, обучен административный персонал, разработана система учета, сайт будущей IT-школы.</t>
  </si>
  <si>
    <t>Кличевский район</t>
  </si>
  <si>
    <t>220113, г. Минск, пер. Ломоносова, д. 5, кабинет 7</t>
  </si>
  <si>
    <t>Попов Александр Васильевич</t>
  </si>
  <si>
    <t>Генеральный директор</t>
  </si>
  <si>
    <t>'375292133788</t>
  </si>
  <si>
    <t>a.popov211@gmail.com</t>
  </si>
  <si>
    <t xml:space="preserve">1. Общество с ограниченной ответственностью «Европейский центр разработки программного обеспечения»  2. Государственное учреждение образования "Средняя школа № 2 имени Ф.И. Ковалёва"  3. Государственное учреждение образования «Средняя школа №1 имени героя советского союза П.А. Кривоноса г. Кличева»  4. Отдел по образованию, спорту и туризму Кличевского районного исполнительного комитета  5. Общество с ограниченной ответственностью «БелХард Девелопмент»  </t>
  </si>
  <si>
    <t>Усиление потенциала МСП</t>
  </si>
  <si>
    <t xml:space="preserve">- Главный вопрос после ознакомления с инициативой – это сомнение или вера в то, что повышение IT-грамотности привяжет молодежь к «демографически депрессивному Кличевскому району», в чем заключается основная идея инициативы.
Админ. расходы – 30,6%
Также обращают внимание статьи: Подготовка обучающих программ 4800$ Проведение онлайн занятий для подготовки тренеров  3312$  Организация оффлайн встреч с командой тренеров  3840$
- Устойчивость: район получит компьютеры, принтер, телевизор (в инициативе не указано кому и будет ли оно передано местному субъекту) и 6 обученных тренеров.  Не говорится о статусе дальнейшего функционирования и кто будет администрировать и нести ответственность за жизнь идеи дальше, т.к. Заявитель не местный, школы это не сделают, от отдела по этому поводу нет документов. </t>
  </si>
  <si>
    <t>N 16-326</t>
  </si>
  <si>
    <t>Просветительское учреждение  "Социальные интервенции"</t>
  </si>
  <si>
    <t>Создание ресурсного центра оздоровления для социально уязвимых групп населения Кобринского района</t>
  </si>
  <si>
    <t>г.Кобрин</t>
  </si>
  <si>
    <t>220073, г. Минск, ул. Гусовского, 4, 206</t>
  </si>
  <si>
    <t>220092, г Минск, пр-т Пушкина, д.28, офис 14</t>
  </si>
  <si>
    <t xml:space="preserve">1. Общество с дополнительной ответственностью «СОБРАТ»  2. Государственное учреждение «Кобринский территориальный центр социального обслуживания населения»  </t>
  </si>
  <si>
    <t>см. заявку №192 - абсолюно идентична. Открытие филиала коммерческого предприятия в районном центре.</t>
  </si>
  <si>
    <t>N 16-327</t>
  </si>
  <si>
    <t>ООО   "СМЕТАФИЗИКА"</t>
  </si>
  <si>
    <t>Проектирование и оснащение общественного корпоративного транспорта дополнительными условиями комфорта</t>
  </si>
  <si>
    <t>Идея инициативы заключается в заключается в уменьшении концентрации выхлопных газов в окружающей 
среде и создание дополнительных условий комфорта для пассажиров общественного транспортного средства.</t>
  </si>
  <si>
    <t>Результатом является снижение концентрации выхлопных газов в окружающей среде, посредством создания корпоративных транспортных средств, которые будут экономить средства сотрудников, иметь дополнительные условия комфорта, страховку и гарантию вовремя оказаться на рабочем месте.</t>
  </si>
  <si>
    <t>Витебская область, город Орша</t>
  </si>
  <si>
    <t>@SmetaFizika</t>
  </si>
  <si>
    <t>Витебская область,  город Орша, улица Мира , дом 8,</t>
  </si>
  <si>
    <t>Витебская область,  город Орша, улица Мира , дом 8, кабинет 10</t>
  </si>
  <si>
    <t>Галькевич Лариса Александрова</t>
  </si>
  <si>
    <t>'375295478190</t>
  </si>
  <si>
    <t>Larisa_Galkevich@mail.ru</t>
  </si>
  <si>
    <t>Галькевич Лариса Александровна</t>
  </si>
  <si>
    <t>Larisa_galkevich@mail</t>
  </si>
  <si>
    <t>Решение проблемы большой концентрацией выхлопных газов и перегруженности дорог.</t>
  </si>
  <si>
    <t>Лот 2"Проектирование и оснащение общественного "</t>
  </si>
  <si>
    <t>Не соответствует условиям конкурса</t>
  </si>
  <si>
    <t>N 16-328</t>
  </si>
  <si>
    <t>Научно-инновационное учреждение «Умный Брест»</t>
  </si>
  <si>
    <t>#я_выбираю_будущее</t>
  </si>
  <si>
    <t>"Зонтичная" инициатива направленная направленная на реализацию следующих подинициатив:
Подинициатива 1. Цикл профориентационных встреч для школьников старших классов из детских домов Кобринского района Брестской области, которые позволят снизить уровень стресса и повысить уровень осознанности перед выбором будущей профессии, с последующей стажировкой и трудоустройством 
Подинициатива 2. Создание социально ориентированного предприятия по организации производства не менее 300 "умных курток" в течении 1-года работы и создание не менее 5 новых рабочих для выпускников детдома.
Подинициатива 3. Участие в профилактике детской беспризорности, молодежной преступности и наркомании через обеспечение массового развития детско-юношеского спорта, осуществление шефской работы над детскими интернатными учреждениями.   Реализацию социально-значимых проектов по пропаганде здорового образа жизни. Открытие 2-х спортзалов в Кобринском районе (г. Кобрин и д. Дивин) и привлечение в них на бесплатной основе сложных детей и подростков (не менее 30% сложных подростков из данных населенных пунктов).</t>
  </si>
  <si>
    <t>Подинициатива 1. Мотивированные выпускники детских домов Кобринского района на выбор будущей профессии и снижение у них страха перед неопределенным будущим посредством проведения профориентационных мероприятий, организации встреч с представителями бизнеса, последующих стажировок и трудоустройства 5 человек. Подиницитива 2. Создано новое социально ориентированное предприятие по орагнизации выпуска "умных курток" с трудоустройством 5 выпускников детского дома, детской деревни и/или сложных подростков Кобринского района. Подинициатива 3. Открытие 2-х спортзалов (Кобрин и д. Дивин Кобоинского раойона) и привлечение в них не менее 30% сложных подростоков из данных населенных пунктов на безвозмездной основе</t>
  </si>
  <si>
    <t>Город Кобрин и Кобринский район Брестской области</t>
  </si>
  <si>
    <t>224020, г. Брест, ул. Пионерская, 52</t>
  </si>
  <si>
    <t>Макарук Дмитрий Георгиевич</t>
  </si>
  <si>
    <t>Директор управляющей организации</t>
  </si>
  <si>
    <t>'375162593261</t>
  </si>
  <si>
    <t>'375297288627</t>
  </si>
  <si>
    <t>smart-brest@bntp.by</t>
  </si>
  <si>
    <t>Гомолинская Виктория Валерьевна</t>
  </si>
  <si>
    <t>Ведущий специалист по маркетингу</t>
  </si>
  <si>
    <t>'375295208789</t>
  </si>
  <si>
    <t>vgomolinska@gmail.com</t>
  </si>
  <si>
    <t xml:space="preserve">1. Закрытое акционерное общество "Брестский научно-технологический парк"  2. Главное управление по образованию Брестского облисполкома  3. Индвидуальный предприниматель Аксютик Дмитрий Григорьевич  4. Брестское молодежное общественное объединение « Спортивно-патриотический клуб «Спарта Фэмили»  </t>
  </si>
  <si>
    <t>Создание новых производств и модернизация действующих. Развитие сферы услуг (бытовые, образовательные, туристические).  Развитие социального предпринимательства</t>
  </si>
  <si>
    <t>Зонтик состоит из 3 инициатив. 1 часть - проведение серии профориентационных мероприятияй для подростков-сирот (нет намека на коммерческую составляющую). 2-ая инициатива - создание производства (нет экономичекого анализа ни рынка сбыта, ни конкуренции…). В расходы по инициативе заложено все - аренда помещения, зарплаты, сырье... Отсюда вопрос об экономической устойчивости после окончания финансирования. 3тья Инициатива описана как открытие двух спортзалов. Непонятно, в какой юридической форме будут функционировать спортзалы - будет ли это ИП или частью деятельности общественного объединения. Нет экономического анализа.</t>
  </si>
  <si>
    <t>N 16-329</t>
  </si>
  <si>
    <t>Учреждение "Идея Сити"</t>
  </si>
  <si>
    <t>Развитие семейного и молодежного социального предпринимательства в Быховском районе»</t>
  </si>
  <si>
    <t>Создание условий для развития семейного частного предпринимательства в Быховском районе</t>
  </si>
  <si>
    <t>Создание центра финансовой грамотности молодежи Быховского района, обучение не менее 15 детей из многодетных семей аспектам финансовой грамотности, создание не менее 5 бизнес идей для реализации их в многодетных семьях Быховского района</t>
  </si>
  <si>
    <t>ГУО «Новобыховский учебно-педагогический комплекс детский сад- средняя школа» Быховский район</t>
  </si>
  <si>
    <t>212030, г.Могилев, ул.Первомайская 29</t>
  </si>
  <si>
    <t>Казаков Николай Александрович</t>
  </si>
  <si>
    <t>'375447887888</t>
  </si>
  <si>
    <t>7887888.nk@gmail.com</t>
  </si>
  <si>
    <t>развитие предпринимательской активности, ликвидация нищеты</t>
  </si>
  <si>
    <t>Все мероприятия направлены на обучение (3 цикла семинаров), не ясно, будет ли ЦА пользоваться этими знаниями и как это повлияет на их развитие предпринимательской деятельности. Территория реализации указана некорректно. Нет такого приоритета, который указал заявитель, т.е. не потрудились даже посмотреть РПР МСП</t>
  </si>
  <si>
    <t>N 16-330</t>
  </si>
  <si>
    <t>Браславское районное общественное объединение трансграничного сотрудничества «Еврорегион «Озерный край»</t>
  </si>
  <si>
    <t>Социальное предприятие «Эко край»</t>
  </si>
  <si>
    <t>Создание социального предприятия по производству экологической упаковки</t>
  </si>
  <si>
    <t>Вовлечение в активную трудовую и социальную деятельность временно безработных граждан и лиц с некоторыми физическими ограничениями. Апробирование системы организации надомного труда. Создание не менее 5 рабочих мест на территории швейного предприятия ООО «БелВитДизайн» и не менее 5 рабочих мест на дому работников.</t>
  </si>
  <si>
    <t>211969, г. Браслав, ул.Советская д.119/23</t>
  </si>
  <si>
    <t>211969 Браславский р-н х.Петуховщина д.6</t>
  </si>
  <si>
    <t>Герцева Юлия Александровна</t>
  </si>
  <si>
    <t>Председатель совета</t>
  </si>
  <si>
    <t>'нет</t>
  </si>
  <si>
    <t>'375295105465</t>
  </si>
  <si>
    <t>yulija-g@yandex.ru</t>
  </si>
  <si>
    <t xml:space="preserve">1. Общество с ограниченной ответственностью «БелВитДизайн»  2. Государственное учреждение «Территориальный центр социального обслуживания населения Браславского района»  </t>
  </si>
  <si>
    <t>Предоставление на конкурсной основе финансовой поддержки социальным предприятиям</t>
  </si>
  <si>
    <t>Приоритет РПР МСП: «Зеленая» экономика"
основной коммерческий партнер инициативы является производителем швейных изделий, средств индивидуальной защиты для медиков. Трудоустроены десятки женщин. Планируется создать/возродить систему надомного труда, позволяющую вовлечь в активную трудовую деятельность людей с некоторыми ограничениями по здоровью, снизить затраты на обустройство рабочих мест. Одно из направлений - экологически безопасная, а также многоразовая упаковка. Планируемая к внедрению система надомного труда, при уловии успешной реализации инициативы, может быть распространена и на другие серы бизнеса. Это в свою очередь будет способствовать как росту доходов уязвимых групп населения, так и повышать степень их социализации, а также стимулировать субъектов МСП и владельцев бизнеса к созданию подобных предприятий. Рабочий план инициативы, а также индикаторы и показатели потребуют уточнения и корректировки.</t>
  </si>
  <si>
    <t>N 16-334</t>
  </si>
  <si>
    <t>Учреждение «Центр по исследованиям в сфере сельского хозяйства «ЭкоинформИсток»</t>
  </si>
  <si>
    <t>Экопроизводство натуральной косметики и создание экоонлайн-платформы</t>
  </si>
  <si>
    <t>Основными идеями инициатив является следующее:
 1) создание производства по изготовлению натуральных и органических средств по уходу за лицом, телом, волосами, полостью рта, а также мыла, эфирных и косметических масел, свечей;
  2) Создание экоонлайн-платформы, которая станет местом реализации продукции коллективных хозяйств и частных фермеров</t>
  </si>
  <si>
    <t>1)  Организованное экологически чистое производство с натуральными органическими продуктами высокого качества. Популяризация экологичного образа жизни и заботы об окружающей среде. Доступность такого вида товара для людей с инклюзией. 2) Созданная онлайн-платформа по реализации продукции колхозов и частных фермеров; доступ местного населения к эко-продукции региона</t>
  </si>
  <si>
    <t>Борисовский район и г. Борисов, а также Беларусь в целом</t>
  </si>
  <si>
    <t>222149, Республика Беларусь, Минская обл., Борисовский р-н, Веселовский сельсовет, д. Ляховка, ул. Пограничная, д. 1, оф. 6.</t>
  </si>
  <si>
    <t>Кириенко Игорь Александрович</t>
  </si>
  <si>
    <t>'375256099715</t>
  </si>
  <si>
    <t>iamistoque@gmail.com</t>
  </si>
  <si>
    <t xml:space="preserve">1. Рокач Илья Александрович  </t>
  </si>
  <si>
    <t>Инновационное и социальное предпринимательство</t>
  </si>
  <si>
    <t xml:space="preserve">статус норм. соглашение есть. Зонтичная инициатива (2). Всего 1 партнер, и тот - физлицо. Но декларируется наличие команды, способной реализовать инициативы. В качестве софинансирования будет приобретено 2 помещения. Предполагаются ремонтные работы, и не факт, что только отделочные. Нет менеджера и бухгалтера инициативы. </t>
  </si>
  <si>
    <t>N 16-338</t>
  </si>
  <si>
    <t>Активизация социально депрессивных мест в Борисовском районе</t>
  </si>
  <si>
    <t>Развитие туристических услуг и мобильности</t>
  </si>
  <si>
    <t xml:space="preserve">Нет соглашения о партнерстве, но обещано. Нет местного партнера. Дистанционный инкубатор бизнесов в сфере туризма. Неубедительно вообще. Не поняла, в чем "мобильность". </t>
  </si>
  <si>
    <t>N 16-342</t>
  </si>
  <si>
    <t>Местное благотворительное общественное объединение "Добряки"</t>
  </si>
  <si>
    <t>Инклюзивный центр «Развивайка+»</t>
  </si>
  <si>
    <t>Инклюзивный центр для особых детей (Аутизм, ДЦП, ЗПР, ЗПРР, Синдром Дауна)</t>
  </si>
  <si>
    <t>Социализация  детей с ограниченными возможностями здоровья (ОВЗ), адаптация к жизни в обычном мире, развитие интеллектуального и творческого потанцеала детейц</t>
  </si>
  <si>
    <t>октябрь 2020-май 2021</t>
  </si>
  <si>
    <t>instagram: @dobryaki_belarusi</t>
  </si>
  <si>
    <t>211391 Витебская область, г. Орша, ул. К.Маркса, д. 17 к. 22</t>
  </si>
  <si>
    <t>Демченко Лилия Сергеевна</t>
  </si>
  <si>
    <t>'+37533 345-20-01</t>
  </si>
  <si>
    <t>liudmila2209@mail.ru</t>
  </si>
  <si>
    <t xml:space="preserve">1. Индивидуальный предприниматель Турок Людмила Геннадьевна  </t>
  </si>
  <si>
    <t>Увеличение уровня занятости населения района в секторе МСП; Рост потенциала МСП и наращивание его доли в экономике района; Формирование положительного имиджа предпринимателей среди местного на-селения.</t>
  </si>
  <si>
    <t>Приоритет РПР МСП: предпринимательство. Безусловно важная социальная инициатива, однако непонятен механизм выход на самоокупаемость и поддержание. Непонятна строка расходов - налоги? (п.14.5 рабочего плана)</t>
  </si>
  <si>
    <t>N 16-343</t>
  </si>
  <si>
    <t>Информационно-просветительского учреждения “Центр информационной и социально-правовой поддержки граждан и субъектов предпринимательства”</t>
  </si>
  <si>
    <t>Облачная бухгалтерия</t>
  </si>
  <si>
    <t>Создание электронной платформ  для ведения бухгалтерского, кадрового учета и электронного документооборота индивидуальными предпринимателями и юридическими лицами в Брагинского региона без необходимости привлечения и оплаты услуг бухгалтеров и юристов.</t>
  </si>
  <si>
    <t>Создана электронная платформа, которая позволит гражданам самостоятельно вести бухгалтерский, кадровый учет и электронный документооборот в соответствии с законодательством Республики Беларусь без привлечения узких специалистов. Проведены консультаций квалифицированными бухгалтерами и юристами, способствующие улучшению иммиджа предпринимательства. Разработаны и изготовлены обучающие брошюры с ответами на наиболее часто задаваемыми вопросами касательно открытия и ведения бизнеса.</t>
  </si>
  <si>
    <t>Брагинский район Гомельской области</t>
  </si>
  <si>
    <t>6 (шесть) месяцев</t>
  </si>
  <si>
    <t>220113, город Минск, переулок Ломоносова, дом 5, комната 6</t>
  </si>
  <si>
    <t>Шкирятова Анна Валерьевна</t>
  </si>
  <si>
    <t>'375295668965</t>
  </si>
  <si>
    <t>grant.nko@yandex.by</t>
  </si>
  <si>
    <t>a.shkiryatova@levpart.by</t>
  </si>
  <si>
    <t xml:space="preserve">1. Общество с ограниченной ответственностью «Лекспарт  - ПРО»  2. Брагинский районный исполнительный комитет  3. Индивидуальный предприниматель Пехота Алла Викторовна  4. Индивидуальный предприниматель Санцевич Екатерина Александровна  </t>
  </si>
  <si>
    <t>Усиление потенциала МСП, формирование и развитие реально работающей инфраструктуры поддержки предпринимательства, отвечающей потребностям бизнеса</t>
  </si>
  <si>
    <t>Лот №2 (Социально-значимые инициативы)</t>
  </si>
  <si>
    <t>N 16-345</t>
  </si>
  <si>
    <t>Учреждение “Информационно-электронный сервис поддержки действующего бизнеса и социальной помощи граждан”.</t>
  </si>
  <si>
    <t>Поддержка экономического развития на местном уровне в Республике Беларусь.</t>
  </si>
  <si>
    <t>Создание электронной онлайн платформы в Кличевском районе для предоставления доступной правовой помощи начинающим предпринимателям, представителям малого и среднего предпринимательства (МСП), молодежи и социально уязвимым группам населения.</t>
  </si>
  <si>
    <t>Разработана и внедрена платформа, позволяющая получить доступную и качественную правовую помощь предпринимателям и гражданам района. Проведены консультации квалифицированными адвокатами, способствующие улучшению юридической грамотности населения. Разработаны и изготовлены обучающие брошюры с ответами на наиболее часто задаваемые вопросы МСП, физическими лицами, представителями социально уязвимых групп населения, на основании данных, собранных на консультациях и выездных встречах с адвокатами/экспертами.</t>
  </si>
  <si>
    <t>Кличевский район.</t>
  </si>
  <si>
    <t>8 (восемь) месяцев.</t>
  </si>
  <si>
    <t>220004, г. Минск, ул. Мельникайте, 2, офис 1609.</t>
  </si>
  <si>
    <t>Симонов Дмитрий Юрьевич.</t>
  </si>
  <si>
    <t>Директор.</t>
  </si>
  <si>
    <t>'+375257693629.</t>
  </si>
  <si>
    <t xml:space="preserve">1. Учреждение “Кличевский районный центр социального обслуживания населения”.  2. отдел экономики Кличевского районного исполнительного комитета  3. индивидуальный предприниматель Санцевич Екатерина Александровна (лицензия на оказание юридических услуг № 02240/2573).  4. Общество с ограниченной ответственностью "НавиСпай"  </t>
  </si>
  <si>
    <t>1)Развитие инфраструктуры поддержки МСП в районе. 2) Формирование в районе благоприятной среды для развития предпринимательства. 3) Улучшение системы доступа представителей МСП к инфраструктуре поддержки предпринимательства.</t>
  </si>
  <si>
    <t>Лот №2 ("Социально-значимые инициативы").</t>
  </si>
  <si>
    <t>Инициатива про повышение юридической грамотности населения. посредством «создания электронной онлайн платформы»
- каким образом здесь про Кличевский район?
- востребованность (правовые сайты есть, общедоступны)
- фокус на ЦА из социально-уязвимых слоев -?
- адекватность расходов, примеры: Закупка услуг по разработке шаблонов заявлений для обращений граждан по социальным вопросам 1,500$  Закупка услуг по разработке шаблонов договоров и соглашений для создания и работы кластеров 1,500$ Закупка услуг по разработке шаблонов договоров для ведения хозяйственной деятельности МСП в соответствии с действующим законодательством, в т.ч. внешнеэкономических сделок 5000$. Организация и проведение не менее 3-х выездных приемов граждан в г. Кличев адвокатами/экспертами по вопросам ведения бизнеса и социальным вопросам граждан 3950$
- Экономический эффект – про сокращение выхлопных газов и сокращение вырубки лесов 
- Устойчивость: что станется в районе?? Статус дальнейшего функционирования и кто будет администрировать и нести ответственность за жизнь идеи дальше (если данная инициатива это вобще предполагает).</t>
  </si>
  <si>
    <t>N 16-346</t>
  </si>
  <si>
    <t>Социально-благотворительное учреждение "Центр оказания помощи людям в сложной ситуации "Всем добра".</t>
  </si>
  <si>
    <t>Создание платформы по поиску работы и организация учебных курсов с трудоустройством</t>
  </si>
  <si>
    <t>Основная идея инициативы – это создание онлайн-платформы для поиска работы для социально уязвимых категорий граждан (люди с ограниченными возможностями, люди, отбывшие наказание в местах лишения свободы и пр.) с целью упрощения поиска для данных граждан работы, а также создание рабочих мест в регионе путем проведения курсов по следующим направлениям: UX/UI дизайн, фронтэнд- и бэкэнд- разработка, юрист в IT. После прохождения курсов лучшие ученики будут трудоустроены в Учреждение на соответствующие позиции с целью дальнейшей разработки вышеуказанной онлайн-платформы, а также участия в других проектах Учреждения.</t>
  </si>
  <si>
    <t>Результатами инициативы будет являться следующее: 1) функционирующая онлайн-платформа по поиску работы для социально уязвимых категорий граждан; 2) выстроенная система курсов по различным направлениям, позволяющая выпускникам Учреждения найти высокооплачиваемую работу и быть трудоустроенными в Учреждение; 3) создание более 10 новых рабочих мест в регионе; 4) социализация наиболее уязвимых категорий граждан: люди с ограниченными возможностями, которым сложно найти работу; люди, отбывшие наказание в местах лишения свободы, которые нередко подвергаются остракизму и недоверию со стороны работодателя.</t>
  </si>
  <si>
    <t>Хойникский район и г. Хойники</t>
  </si>
  <si>
    <t>247618, Республика Беларусь, Брестская область, г. Хойники, ул. Лермонтова, д. 8а, каб. 1.</t>
  </si>
  <si>
    <t>г.Минск, пр-т Победителей, 117-1</t>
  </si>
  <si>
    <t>Рокач Илья Александрович</t>
  </si>
  <si>
    <t>'375297701035</t>
  </si>
  <si>
    <t>'375255444273</t>
  </si>
  <si>
    <t>Ilya.rokach@gmail.com</t>
  </si>
  <si>
    <t xml:space="preserve">1. Рокач Анастасия Викторовна  </t>
  </si>
  <si>
    <t>Идея по созданию онлайн-платформы по поиску работы для социально-уязвимых категорий граждан в сфере IT - для  Хойникского района это явно не рентабельный вариант. Партнер- один, ФЛ из Минска с той же фамилией. Создается 9 рабочих мест. На это запрашивается 26 000, 28 000 - софинасирование. Всего на персонал запрашивается 30 000. Неоправданное софинасирование (пример: "Подготовка юридических документов, создание кадровой архитектуры"- 7000. И главный вопрос: где будет создаваться все это добро? Я полагаю, не в Хойниках. Вопросы по финансированию ! -предлагается дененый вклад из будущей прибыли. Есть казусные моменты по тексту). Опечатка в юр.адрее</t>
  </si>
  <si>
    <t>N 16-348</t>
  </si>
  <si>
    <t>Частное учреждение образования "Центр повышения квалификации руководящих работников и специалистов "БАМЭ-Экспедитор"</t>
  </si>
  <si>
    <t>Пособие "Малое предпринимательство в транспорте и логистике"</t>
  </si>
  <si>
    <t>Подготовка, экспертная оценка, редактирование, дизайн, верстка и издание, в том числе, электронной версии практического пособия "Малое предпринимательство в транспорте и логистике", адресованного начинающим предпринимателям в этой сфере.</t>
  </si>
  <si>
    <t>Ознакомить население районов конкурса с перспективами и возможностями малого бизнеса в области транспорта и экспедирование. Дать шанс начинающим избежать ошибок и сложностей на первом этапе становления деловой активности в этой сфере. Сделать работу в транспорте и экспедировании понятной и доступной если не каждому, то многим.</t>
  </si>
  <si>
    <t>Организация издания пособия - г. Минск, распространение - районы конкурса.</t>
  </si>
  <si>
    <t>www.baif.by</t>
  </si>
  <si>
    <t>Республика Беларусь, 220030, г. Минск, ул. Первомайская, 14-308А</t>
  </si>
  <si>
    <t>Котов Вячеслав Александрович</t>
  </si>
  <si>
    <t>'(+375) 29 382 30 02</t>
  </si>
  <si>
    <t>vk.baif@yandex.ru</t>
  </si>
  <si>
    <t>Обеспечение равенства, прав и возможностей любых инициативных людей, привлечение интереса к сфере транспорта и логистики, как перспективной отрасли, способствующей трудоустройству различных категорий граждан, их занятости и достойной работе.</t>
  </si>
  <si>
    <r>
      <rPr>
        <sz val="10"/>
        <color rgb="FFFF0000"/>
        <rFont val="Calibri Light"/>
      </rPr>
      <t xml:space="preserve">Ужас ужасный! </t>
    </r>
    <r>
      <rPr>
        <sz val="10"/>
        <rFont val="Calibri Light"/>
      </rPr>
      <t xml:space="preserve">Реализуется не понятно, где. Не соответствует приоритетам района, не соответствует лоту и цели - инициатива про публикацию и всё. Есть сомнения, что это НГО: </t>
    </r>
    <r>
      <rPr>
        <sz val="10"/>
        <color rgb="FFFF0000"/>
        <rFont val="Calibri Light"/>
      </rPr>
      <t>Центр "БАМЭ-Экспедитор", учредителем которого является негосударственной объединение Ассоциация международных экспедиторов и логистики более 25 лет занимается подготовкой и переподготовкой кадров в области транспорта и логистики, издательской деятельностью, оказывает помощь малому и среднему бизнесу как Центр поддержки предпринимательства.</t>
    </r>
  </si>
  <si>
    <t>N 16-351</t>
  </si>
  <si>
    <t>Футбольный клуб Кобрин</t>
  </si>
  <si>
    <t>Продвижение спорта в регионе  – строительство универсального  спортивного сооружения</t>
  </si>
  <si>
    <t>Привлечение молодежи в спорт</t>
  </si>
  <si>
    <t>Увеличение числа занимающихся спортом. Способствует проведению Республиканских соревнований в г.Кобрин.</t>
  </si>
  <si>
    <t>08.2020 – 08.2021</t>
  </si>
  <si>
    <t>отсутсвует</t>
  </si>
  <si>
    <t>225306 Брестская область г.Кобрин ул.Суворова, 25</t>
  </si>
  <si>
    <t>Лукьянюк Дмитрий Александрович</t>
  </si>
  <si>
    <t>'(+37529) 2025105</t>
  </si>
  <si>
    <t>'(+37529) 3231142</t>
  </si>
  <si>
    <t>vys.96@mail.ru</t>
  </si>
  <si>
    <t>Развитие инфраструктуры</t>
  </si>
  <si>
    <t>Строительство стадиона в Кобрине.</t>
  </si>
  <si>
    <t>N 16-352</t>
  </si>
  <si>
    <t>Местный благотворительный фонд имени Алексея Талая</t>
  </si>
  <si>
    <t>1.Образовательный медицинский центр AR. 2.Лаборатория медицинских услуг AR</t>
  </si>
  <si>
    <t>Инициатива 1: Создание и обеспечение функционирования образовательного медицинского центра дополненной реальности для обучения проведению сложных операций в г. Борисове
 Инициатива 2: Создание и обеспечение функционирования лаборатории медицинских услуг для проведения операций в дополненной реальности в г. Борисове</t>
  </si>
  <si>
    <t>Инициатива 1: Определены помещение для размещения образовательного медицинского центра и сотрудники, ответственные за его работу.  Обустроен «под ключ» образовательный медицинский центр с приобретением необходимых прав на лицензионное программное обеспечение, включающий следующие элементы: Очки дополненной реальности; рабочие столы для занятий обучающихся; Монитор с компьютером; Манекен для планирования операций; автоматизированная система обучения и планирования хирургических операций. Запущена работа образовательного медицинского центра дополненной реальности для обучения проведению сложных операций в г. Борисове. Проведена работа по поиску и определен перечень потенциальных клиентов. Обучены не менее 35 человек.  Инициатива 2:  Определены помещение для размещения лаборатории и сотрудники, ответственные за ее работу       Обустроена «под ключ» лаборатория медицинских услуг для проведения операций в дополненной реальности с приобретением необходимых прав на лицензионное программное обеспечение, включающий следующие элементы: 3D принтер; рабочее место инженера-лаборанта; стеллаж для хранения 3D моделей; автоматизированная система формирования 3D моделей для проведения операций в дополненной реальности.       Запущена работа лаборатории медицинских услуг для проведения операций в дополненной реальности в г. Борисове       Проведена работа по поиску и определен перечень потенциальных клиентов. Оказаны услуги не менее 40 пациентам.</t>
  </si>
  <si>
    <t>https://wetogether.by/</t>
  </si>
  <si>
    <t>220119, Республика Беларусь, г. Минск, ул. Калиновского, 111, к. 316</t>
  </si>
  <si>
    <t>Талай Алексей Константинович</t>
  </si>
  <si>
    <t>'375292158302</t>
  </si>
  <si>
    <t>office@wetogether.by</t>
  </si>
  <si>
    <t>Яскевич Станислав Владимирович</t>
  </si>
  <si>
    <t>заместитель директора</t>
  </si>
  <si>
    <t>'375259187104</t>
  </si>
  <si>
    <t xml:space="preserve">1. Учреждение здравоохранения "Борисовская центральная районная больница"  2. Государственное учреждение образования «Белорусская медицинская академия последипломного образования»  3. Общество с ограниченной ответственностью «ИнКата»  </t>
  </si>
  <si>
    <t>• инновационное предпринимательство;  • развитие социальной сферы за счет внебюджетных средств; • социальное предпринимательство</t>
  </si>
  <si>
    <t xml:space="preserve">Технологии дополненной реальности при обучении хирургов и проведении хирургических операций . Требуется экспертная оценка заявки! Зонтичная инициатива. Есть приобретение лицензионного ПО: 19 000 и 24 000 долларов. </t>
  </si>
  <si>
    <t>N 16-354</t>
  </si>
  <si>
    <t>Местное общественное благотворительное объединение «Детские сердца»</t>
  </si>
  <si>
    <t>Учебно-инжиниринговый центр «MakeIT school Barysa»</t>
  </si>
  <si>
    <t>Создание и обеспечение функционирования автоматизированного учебно-инжинирингового центра «MakeIT school Barysa», основанного на принципах «бережливого производства», в г. Борисов</t>
  </si>
  <si>
    <t>Создание и организация функционирования автоматизированного учебно-инжинирингового центра «MakeIT school Barysa» Ожидаемый результат: функционирующий автоматизированный учебно-инжиниринговый центр «MakeIT school Barysa» для оказания услуг по обучению основам конструирования и прототипирования различных групп населения</t>
  </si>
  <si>
    <t>октябрь 2020  – август 2021</t>
  </si>
  <si>
    <t>г. Минск,пр. Пушкина, д.20, ком. 102</t>
  </si>
  <si>
    <t>Шамардина Эмилия Петровна</t>
  </si>
  <si>
    <t>'375447145952</t>
  </si>
  <si>
    <t>emilia_shish@mail.ru</t>
  </si>
  <si>
    <t xml:space="preserve">1. Филиал Белорусского национального технического университета «Борисовский государственный политехнический колледж»  2. Борисовский районный исполнительный комитет  3. Общество с ограниченной ответственностью "Борисовский региональный технопарк"  </t>
  </si>
  <si>
    <t>инновационное предпринимательство; развитие социальной сферы за счет внебюджетных средств;  социальное предпринимательство;  создание инновационной инфраструктуры поддержки МСП;  развитие спартаковского движения и молодежного предпринимательства</t>
  </si>
  <si>
    <t>Соглашение есть, но не с риком и брт. могут доделать. У заявителя пока нет счета в банке, но УНП и свидетельство о регистрации есть. Счет будет открыт если потребуется. Создание на базе борисовского филиала БНТУ небольшого MakeIt-центра. Немного непонятно, что за "лицензионная программа акселератора"</t>
  </si>
  <si>
    <t>N 16-355</t>
  </si>
  <si>
    <t>Местный фонд поддержки предпринимательства и сельского развития «Эко-Инновация»</t>
  </si>
  <si>
    <t>Лагодны кошык</t>
  </si>
  <si>
    <t>Вовлечение местных жителей удаленных сельских территорий (деревень с малым количеством жителей) в самостоятельную экономическую деятельность, направленную на обеспечение себя работой и источником доходов в сфере производства зерна и  молочного животноводства. Внедрение новых услуг по переработке и сбыту продукции с применением цифровых технологий.</t>
  </si>
  <si>
    <t>Созданы новые возможности для получения дополнительных доходов жителями малых сельских населенных пунктов. Реализованы 3 инициативы, которые содействовали процессу кооперации в организации полного производственного цикла (от выращивания и заготовки кормов для крупного и мелкого рогатого скота, производству молока и молочной продукции/сыров, включая реализацию произведенной продукции и доставку конечному потребителю) и созданию новых рабочих мест. Устойчивое функционирование рентабельной системы производства и реализации продукции ЛПХ.</t>
  </si>
  <si>
    <t>www.lfei.by</t>
  </si>
  <si>
    <t>247632 г.п. Брагин, ул.Крылова,7 
Гомельская область</t>
  </si>
  <si>
    <t>247632 г.п. Брагин, ул.Челидзе,18, Гомельская область</t>
  </si>
  <si>
    <t>Молочко Елена Федоровна</t>
  </si>
  <si>
    <t>'375333350638</t>
  </si>
  <si>
    <t>fond.ecoinnovacia@gmail.com</t>
  </si>
  <si>
    <t>leliwa@yandex.by</t>
  </si>
  <si>
    <t xml:space="preserve">1. Брагинский районный исполнительный комитет  2. Фермерское хозяйство "Маспан Иван Федорович"  3. Институт повышения квалификации и переподготовки «Гомельский государственный технический университет имени П.О. Сухого»  4. Учреждение «Брагинский территориальный центр социального обслуживания населения»  </t>
  </si>
  <si>
    <t>Развитие предпринимательства, ориентированного на обслуживание потребностей местного населения</t>
  </si>
  <si>
    <t>Лот 2 (до 150 тыс. дол.США/ 3 социально-значимые инициативы)</t>
  </si>
  <si>
    <t xml:space="preserve">Большой плюс инициативы в том, что она заявлена местными жителями.  Важным является помощь в минимизаци последствий загрязнения для сельхозпроизводства (оценка уровня загрязнения полей и использование новых технологий обработки почвы). Подобная процедура осуществлялась в одном из прошлых проектов- дала хороший эффект. Предлагается замкнутый цикл производства- то,в чем сегодня особо нуждаются жители села, чтобы монетизировать свой труд в соответствии с вложенными затратами. Риск лишь один - могут пересекаться отдельные мероприятия большого проекта по созданию бизнес-инкубатора (в части PR, образовательных мероприятий, интернет-маркетинга). В этой связи предлагаю в случае победы инициативы расмотреть возможность получения соответствующего  письма от заявителя.   </t>
  </si>
  <si>
    <t>N 16-356</t>
  </si>
  <si>
    <t>Социально-благотворительное учреждение «Центр по изучению вопросов инклюзивного образования «ИнклюженМедиаБел»</t>
  </si>
  <si>
    <t>«Мультимедийная студия и Центр по развитию людей с инклюзией»</t>
  </si>
  <si>
    <t>Основными идеями инициативы являются Создание организации-рупора (мультимедиа-студии полного цикла производства) для освещения проблем экологического, социального и культурного характера, в том числе проблемы людей с инклюзией и прочих уязвимых групп населения, а также создание Центра, в котором станет возможна организация и проведение широкого спектра семинаров, встреч, практик, мастер-классов, тренингов, фестивалей и других массовых и индивидуальных мероприятий, посвященных физическому, нравственному и творческому развитию человека.
Основным направлением деятельности центра будет работа с инклюзивными клиентами в возрасте от 3х до 18 лет.</t>
  </si>
  <si>
    <t>Результатами инициативы будут являться: 1) популяризация актуальных проблемных тематик в обществе посредством формата «infotainment» и создания высококачественного контента на тему экологии и решения проблем уязвимых групп населения; рост уровня экологического сознания, общей осознанности, уровня культурного развития и социальной активности жителей Региона; развитие творческого потенциала детей с инклюзией; 2) оказание широкого спектра услуг по работе с инклюзивными клиентами; вывод индустрии саморазвития на новый уровень благодаря высокому качеству специалистов и услуг, а также проработки актуальных проблем социально уязвимых групп.</t>
  </si>
  <si>
    <t>Молодечненский район и г. Молодечно</t>
  </si>
  <si>
    <t>Республика Беларусь, Минская область, город Молодечно, улица Великий Гостинец, 143 Б, помещение 19, кабинет 508</t>
  </si>
  <si>
    <t>Луценко Анна Ивановна</t>
  </si>
  <si>
    <t>'+375 33 393 25 25</t>
  </si>
  <si>
    <t>anikyulich@gmail.com</t>
  </si>
  <si>
    <t xml:space="preserve">1. Кретович Василина Анатольевна  </t>
  </si>
  <si>
    <t xml:space="preserve">Соглашения о партнерстве нет. Зонтичная инициатива (2). Всего один партнер - физлицо. Есть ремонтные работы, и явно не косметический ремонт. На покупку и ремонт дома отведено 4 месяца. Нереалистично. Покупка дома - софинансирование. Цель создания мультимедийной студии не очень ясна. Вроде как, просто привлечение внимания к затронутым в них темам. Экономические эффекты не проистекают из рабочего плана (на мой взгляд). </t>
  </si>
  <si>
    <t>N 16-358</t>
  </si>
  <si>
    <t>Лектории, семинары и тренинги по вопросам организации малого бизнеса в сфере транспорта и экспедирования</t>
  </si>
  <si>
    <t>Информирование целевой аудитории о возможностях трудоустройства, реализации идей своего малого бизнеса в области транспортно-экспедиционного обслуживания населения. Подбор и подготовка кадров для отрасли, развитие инициативы на местах. Помощь местным органам власти и общественным организациям в развитии логистической активности региона.</t>
  </si>
  <si>
    <t>Ознакомить население районов конкурса с перспективами и возможностями малого бизнеса в области транспорта и экспедирования. Дать шанс начинающим избежать ошибок и сложностей на первом этапе становления деловой активности в этой сфере: рассмотреть практические кейсы, организовать подготовку и переподготовку кадров в малых регионах, сделать ее доступнее.ранспорте и экспедировании понятной и доступной если не каждому, то 		 		многим.</t>
  </si>
  <si>
    <t>Районы конкурса. Все лектории, семинары и тренинги - в регионах.</t>
  </si>
  <si>
    <r>
      <rPr>
        <sz val="10"/>
        <color rgb="FFFF0000"/>
        <rFont val="Calibri Light"/>
      </rPr>
      <t xml:space="preserve">Тоже ужас ужасный! Нет такого приоритета, как указан в заявке. </t>
    </r>
    <r>
      <rPr>
        <sz val="10"/>
        <rFont val="Calibri Light"/>
      </rPr>
      <t xml:space="preserve">Территория реализация определена так: Районы конкурса. Все лектории, семинары и тренинги - в регионах. Не соответствует лоту и цели - инициатива про серию лекций, причем на ве пилотные районы - атк указано в рабочем плане. Есть сомнения, что это НГО: </t>
    </r>
    <r>
      <rPr>
        <sz val="10"/>
        <color rgb="FFFF0000"/>
        <rFont val="Calibri Light"/>
      </rPr>
      <t>Центр "БАМЭ-Экспедитор", учредителем которого является негосударственной объединение Ассоциация международных экспедиторов и логистики более 25 лет занимается подготовкой и переподготовкой кадров в области транспорта и логистики, издательской деятельностью,
оказывает помощь малому и среднему бизнесу как Центр поддержки предпринимательства.</t>
    </r>
  </si>
  <si>
    <t>N 16-359</t>
  </si>
  <si>
    <t>Хойникская районная организация общественное объединение "БелОИ"</t>
  </si>
  <si>
    <t>г.Хойники</t>
  </si>
  <si>
    <t>г.Хойники, ул. К.Маркса, 63</t>
  </si>
  <si>
    <t>Данченко Александр Владимирович</t>
  </si>
  <si>
    <t>'375447185933</t>
  </si>
  <si>
    <t>danchenko_60@mail.ru</t>
  </si>
  <si>
    <t xml:space="preserve">1. Общество с дополнительной ответственностью «СОБРАТ»  </t>
  </si>
  <si>
    <t>Содействие развитию потенциала МСП и предпринимательской инициативы местного населения,  включая социально уязвимые группы и молодежь (социальная инновация)</t>
  </si>
  <si>
    <t>Лот 2 "Социально-значимые инициативы</t>
  </si>
  <si>
    <t>Заявка "шаблонная", поданная и в другие пилотные районы (оставлена даже опечатка-название другого района), партнерство номинальное (партнер позвонил заявителю без особых объяснений и только 1 раз- для получения конктных данных). Главный риск- устойчивость: не представлена стратегия укрепления инициативы на местном рынке, отсутствует анализ региона, одно из мероприятий- "Поиск, аренда помещения в районном центре" - 6000). Сомнителен результат, предлагаемый от посещения всего 5 занятий. Расходы на персонал, оплата услуг экспертов - 17 160 при общем бюджете 39,870. Возможна прямая коммерческая выгода (предполагается закупка массажного обрудования, а ОДО "Собрат" - это сеть салонов-магазинов массажного оборудования). Вклад составляет: частичная оплата бухгалтера, 200 - оплата сотрудникам колл-службы, коммунальные расходы и телефония. Вариант- отправить на стартап).</t>
  </si>
  <si>
    <t>N 16-361</t>
  </si>
  <si>
    <t>Учреждения образования "Молодечненский научно-исследовательский институт цифровой экономики и социологии"</t>
  </si>
  <si>
    <t>Социальный AI маркет и акселератор</t>
  </si>
  <si>
    <t>Лучше всего когда нуждающийся человек получает и рыбу, и удочку, и знания как ей пользоваться - одновременно. 
Это девиз нашего регионального акселератора социальных инновационных проектов - и это есть основная идея инициативы, 
в ходе реализации которой в регионе создается:
социальный роботизированный магазин (вендинг+иск интеллект + машинное зрение = возможность для нуждающихся  получить товары (со скидкой или бесплатно) а также вознаграждение за социально-значимые действия;
социальная программно техническая среда (моб приложение, веб приложение и пр) - набор инструментов для управления поощрениями  и поддержкой граждан передается заинтересованным сторонам (профсоюзы. соц обеспечение, образование);
создается региональный  социальный акселератор инновационных проектов и вместе с его выпускниками создается социально ориентированный  маркетплейс с начальным количеством действующих электронных торговых объектов.</t>
  </si>
  <si>
    <t>Предполагается создать Акселератора социального предпринимательства и его инновационную инфраструктуру в виде: - Cоциального роботизированного магазина (вендинг + иск интеллект + машинное зрение = возможность для нуждающихся  получить товары (со скидкой или бесплатно), а также вознаграждение за социально-значимые действия; - Социальной программно-технической среды (моб приложение, веб приложение и пр) - набор инструментов для управления поощрениями  и поддержкой граждан передается заинтересованным сторонам (профсоюзы. соц обеспечение, образование). Далее на основе названной инфраструктуры в регионе будут созданы 25 социальных бизнес-проектов, реализовывать которые будут местные команды, которые прошли обучение в Акселераторе социального предпринимательства. После окончания инициативы: - проекты продолжат работу, тк они самоокупаемы; - созданная инфраструктура может и далее приносить пользу региону: 	- выступать основой для новых социальных бизнес-проектов; 	- выступать инновационной региональной образовательной площадкой.</t>
  </si>
  <si>
    <t>Молодеченский район</t>
  </si>
  <si>
    <t>http://academy.vot.by/</t>
  </si>
  <si>
    <t>г. Гродно, ул. Доватора 9</t>
  </si>
  <si>
    <t>230023 а/я 68</t>
  </si>
  <si>
    <t>Рогачевская Анна Георгиевна</t>
  </si>
  <si>
    <t>Руководитель организации - ассоциация “МагСоюз Плюс” в лице директора Рогачевская Анна Георгиевна</t>
  </si>
  <si>
    <t>'375447919529</t>
  </si>
  <si>
    <t>tech.academy.vot@gmail.com</t>
  </si>
  <si>
    <t>Конюшок Андрей Андреевич</t>
  </si>
  <si>
    <t>руководитель отдела развития</t>
  </si>
  <si>
    <t>'375296779518</t>
  </si>
  <si>
    <t xml:space="preserve">1. Общество с ограниченной ответственностью "МагСоюз"  2. Общество с ограниченной ответственностью "Вотклик"  </t>
  </si>
  <si>
    <t>- развитие инновационного предпринимательства; - развитие инфраструктуры поддержки МСП; - создание новых высокопроизводительных рабочих мест; - развитие социального предпринимательства; - развитие социальной сферы за счет внебюджетных средств; - развитие молодежного предпринимательства; - развитие сферы образовательных услуг; - создание коротких цепочек поставок, направленных на эффективное распространение продукции местного сельскохозяйственного производства (местные кооперативы, сельскохозяйственные рынки, бакалея, доставка заранее определенных наборов продуктов и т.п.).</t>
  </si>
  <si>
    <t xml:space="preserve">Нет партнеров в районе. На мероприятие "формирование первичного ассортимента товаров" запланировано 4 500. очень странная позиция. С большой доле вероятности это призы. </t>
  </si>
  <si>
    <t>N 16-365</t>
  </si>
  <si>
    <t>Социально-благотворительное учреждение «Центр ПОРА»</t>
  </si>
  <si>
    <t>Инновационная сервисная система</t>
  </si>
  <si>
    <t>Формирование и внедрение инновационной сервисной системы информационного обслуживания населения и противодействия распространению несанкционированной рекламной продукции с применением информационно-коммуникационных технологий в пилотных районах Республики Беларусь</t>
  </si>
  <si>
    <t>Создание в пилотных районах Республики Беларусь инновационной сервисной системы (комплекса услуг) информационного обслуживания населения и противодействия распространению несанкционированной рекламной продукции с применением информационно-коммуникационных технологий на основе использования: - специализированных модульных рекламно-информационных систем с уникальной конструкцией, разработанной ЧУП «Ремаго» (более известен как социально-рекламный проект «Стенд Беларуси» https://remago.by/about/);  - программного комплекса по противодействию распространению несанкционированной рекламной продукции, включающего собственную веб-платформу и мобильное приложение.</t>
  </si>
  <si>
    <t xml:space="preserve">Брестская область - Берёзовский район  2. Брестская область - Кобринский район  3. Витебская область - Браславский район  4. Витебская область - Оршанский район  5. Гомельская область - Брагинский район  6. Гомельская область - Жлобинский район  7. Гомельская область - Хойникский район  8. Гродненская область - Лидский район  9. Минская область - Борисовский район  10. Минская область - Молодечненский район  1Могилёвская область - Кличевский район  </t>
  </si>
  <si>
    <t>Районные центры: Хойники, Брагин, Жлобин, Береза, Кобрин, Браслав, Орша, Лида, Борисов, Молодечно, Кличев</t>
  </si>
  <si>
    <t>www.o-pora.by/contacts/</t>
  </si>
  <si>
    <t>230023, Республика Беларусь, г. Гродно, ул. Тимирязева, 37, пом. 105</t>
  </si>
  <si>
    <t>Зыкова Анна Игоревна</t>
  </si>
  <si>
    <t>'+375 (29) 282 20 56</t>
  </si>
  <si>
    <t>centrpora@gmail.com</t>
  </si>
  <si>
    <t xml:space="preserve">1. Частное унитарное предприятие по оказанию услуг «Ремаго»  2. Общество с ограниченной ответственностью «ИнКата»  </t>
  </si>
  <si>
    <t>Социальное предпринимательство</t>
  </si>
  <si>
    <t>Поскольку вся инициатива создается для обеспечения финансовой устойчивость одного из партнеров,  нельзя считать инициативу зонтичной. Отсутствуют местные партнеры. Соответственно - сумма гранта и территория реализации не соответствуют условиям конкурса.</t>
  </si>
  <si>
    <t>N 16-366</t>
  </si>
  <si>
    <t>Частное социально-экологическое учреждение "Центр по изучению экологических вопросов "НилЭко"</t>
  </si>
  <si>
    <t>Утилизация опавшего листа в городах с помощью дождевых червей и вермикультивирование</t>
  </si>
  <si>
    <t>Производство и получение биогумуса - экологически чистого удобрения, получаемого путем утилизации опавших листьев дождевыми червями, а также культивирование дождевого червя.</t>
  </si>
  <si>
    <t>Налаживание производства и получения биогумуса в Березовском районе</t>
  </si>
  <si>
    <t>Березовский район, г. Береза, г. Белоозерск</t>
  </si>
  <si>
    <t>225215, Республика Беларусь, Брестская область, Березовский район, г. Белоозерск, ул. Шоссейная, д. 4, к. 2, оф. 2.</t>
  </si>
  <si>
    <t>Нилов Андрей Константинович</t>
  </si>
  <si>
    <t>'375293056530</t>
  </si>
  <si>
    <t>Nilov.by@gmail.com</t>
  </si>
  <si>
    <t xml:space="preserve">1. Индивидуальный предприниматель Колчин Николай Евгеньевич  2. Общество с ограниченной ответственностью «Исток»  </t>
  </si>
  <si>
    <t>4.3 Приобретение склада - неприемлимый расход согласно Положению. Запуск производства - бурение скважины, установка котла и т.д. = возможно надо ПСД. Не указно кому будет передаваться оборудование. Не учрены расходы на сбор и транспортировку сырья, сезонность доступности сырья. Далее требуется экспертная экономическая оценка реалистичности идеи.</t>
  </si>
  <si>
    <t>N 16-367</t>
  </si>
  <si>
    <t>Общественная организация «Христианское содружество взрослых и молодых»</t>
  </si>
  <si>
    <t>Первая работа</t>
  </si>
  <si>
    <t>Интеграция на рынок труда Молодечненского района представителей уязвимых категорий населения - молодых специалистов без опыта трудовой деятельности, а также молодых людей с инвалидностью в части нарушения речи и слуха.</t>
  </si>
  <si>
    <t>Благодаря оснащению ОАО «ЭНЭФ» современным высокотехнологичным оборудованием - гидравлическоим листогибочным прессом с ЧПУ, на предприятии будут внедрены  энергосберегающие технологии и созданы новые рабочие места с конкурентным уровнем оплаты труда, на которые будет трудоустроено не менее двух  человек с инвалидностью, а также не менее пяти молодых людей без опыта трудовой деятельности из числа выпускников технических колледжей г. Молодечно. Оборудование, приобретенное в рамках инициативы - гидравлический листогибочный пресс с ЧПУ,  будет использоваться в производстве большинства видов продукции, в том числе и комплектующих для систем обеззараживания воздуха, которые используются при создании безопасной среды работы и жизнедеятельности в условиях массового скопления людей, вирусных инфекций, включая COVID-19.</t>
  </si>
  <si>
    <t>Молодечненский район Минской области</t>
  </si>
  <si>
    <t>www.ymcabelarus.org</t>
  </si>
  <si>
    <t>д. Понемонцы, 80А, Лидский р-н, 231318, Гродненская обл.</t>
  </si>
  <si>
    <t>а/я 42, г. Лида, Гродненская обл. 231291</t>
  </si>
  <si>
    <t>Медведева Мария Станиславовна</t>
  </si>
  <si>
    <t>'+375 29 1691741</t>
  </si>
  <si>
    <t>ymca.bel@gmail.com</t>
  </si>
  <si>
    <t>Медведева Мария Станиславовна,</t>
  </si>
  <si>
    <t>'+375 29 169-17-41</t>
  </si>
  <si>
    <t>medvedeva.ymcabel@gmail.com</t>
  </si>
  <si>
    <t xml:space="preserve">1. Открытое акционерное общество «ЭНЭФ»  2. УО «Республиканский институт профессионального образования» и его филиал «Молодечненский государственный политехнический колледж»  3. Молодечненская первичная межрайонная организация ОО «Белорусское общество глухих»  </t>
  </si>
  <si>
    <t>•	Создание новых высокопроизводительных рабочих мест.  •	Социальное предпринимательство.</t>
  </si>
  <si>
    <t>Заявка проработана. Большая часть гранта идет на закупку оборудования для производства, где будет трудоустроено 7 человек. Стоимость передаваемого колледжу оборудования около 5k евро (в заявке не указано)</t>
  </si>
  <si>
    <t>N 16-370</t>
  </si>
  <si>
    <t>Первичная профсоюзная организация работников Лидского колледжа учреждения образования «Гродненский государственный университет имени Янки Купалы»</t>
  </si>
  <si>
    <t>Учебно-инжиниринговый центр « MakeIT school Lida»</t>
  </si>
  <si>
    <t>Создание и обеспечение функционирования автоматизированного учебно-инжинирингового центра «MakeIT school Lida», основанного на принципах «бережливого производства», в г. Лида</t>
  </si>
  <si>
    <t>Планируется, что реализация инициативы к 2026 году позволит: повысить уровень доходов населения путём повышения компетенций инженерных кадров региона; увеличить количество самозанятых в экономике; снизить отток молодёжи, специалистов, что будет способствовать повышению экономического развития региона; создать возможность дополнительного заработка уязвимых категорий населения; провести обучение около 800 человек; повысить кадровый потенциал региона и обеспечить создание новых рабочих мест; обеспечить за счет развития инженерного дела и предпринимательства экономический рост и повышение конкурентоспособности региона.</t>
  </si>
  <si>
    <t>10.2020 года – 08.2021 года</t>
  </si>
  <si>
    <t>https://ltk.grsu.by/o-kompanii/profsoyuz-rabotnikov</t>
  </si>
  <si>
    <t>г. Лида, ул. Советская, 18</t>
  </si>
  <si>
    <t>Веселуха Вадим Михайлович</t>
  </si>
  <si>
    <t>'375154529509</t>
  </si>
  <si>
    <t>'375295898982</t>
  </si>
  <si>
    <t>vadimveselykha@gmail.com</t>
  </si>
  <si>
    <t xml:space="preserve">1. Лидский колледж учреждения образования «Гродненский государственный университет имени Янки Купалы»  2. Лидский районный исполнительный комитет  3. Республиканское унитарное предприятие “Учебно-научно-производственный центр ”Технолаб” Учреждения образования “Гродненский государственный университет имени Янки Купалы”  </t>
  </si>
  <si>
    <t>• поддержка молодежного предпринимательства, в т.ч. бизнес-обучения будущих и работающих предпринимателей, повышения их базовых навыков;  • поддержка малых и средних производственных предприятий в растущих бизнес-нишах</t>
  </si>
  <si>
    <t xml:space="preserve">- Заявлено решение проблемы «дефицита инженерных кадров на рынке труда» - вопрос о соответствии Конкурсу;
- В настоящее время инициатива по созданию подобной структуры уже поддержана с бюджетом 110000 в рамках проекта - мобилизатора для развития технологических стартапов и проектов, включающий стартап-акселератор, демо-фабрику Industry 4.0 для R&amp;D  с конструкторским бюро и оборудованием для разработки и проверки (прототипирования), интернет-платформу (маркетплейс) и образовательный центр, - ЦА в которой – дети и подростки. В закупках и направлениях обучения отмечается много общего.    
- Кроме того, в данной инициативе отмечены моменты, вызывающие вопросы не в ее пользу:  «Предоставление лицензионных прав на объекты интеллектуальной собственности, необходимые для организации учебно-инжинирингвого центра» - 16000$ - хотелось бы иметь более подробное и убедительное обоснование целесообразности подобных расходов, + далее идут также немалые расходы на некие: адаптацию и имплементацию программ, обучение работе, обустройство мест, обучение персонала заявителя и партнера администрированию и работе.., или «установка и настройка оборудования» – 8600$ ! При этом отмечается несоответствие с, например, исходными данными в п.3 заявки (мер.1): «У заявителя и партнера имеются соответствующие материально- техническая база и кадровый потенциал для организации работы учебно- инжинирингового центра».
- п.7 Заявки (Устойчивость) – не содержит никакого представления о том, кто будет конечным бенефициаром лицензионных прав, оборудования, и т.д., кто в каком статусе будет поддерживать работу учебно-инжинирингового центра по окончании инициативы ( вряд ли это профсоюз колледжа, а колледж в свою очередь является структурой ГрГУ)
При всем уважении к Инкате, роль которой видна и понятна, заявка представлена плохо. </t>
  </si>
  <si>
    <t>N 16-374</t>
  </si>
  <si>
    <t>Образовательный центр «School for lady»</t>
  </si>
  <si>
    <t>Создание и обеспечение функционирования Образовательный центр «School for lady», основанного на принципах гендерного равенства, в г. Лиде</t>
  </si>
  <si>
    <t>Практическое обучение женщин по использованию электроинструмента в бытовых целях; техническому обслуживание транспортных средств (велосипедов, самокатов, мопедов, автомобилей), занятиям рыбной ловлей, позволит женщинам самостоятельно находить решения в экстренных ситуациях,  расширить свои права и возможности, обрести независимость при выполнении определенных видов работ, ранее имевших прерогативу у мужчин, расширить спектр услуг по осуществлению предпринимательской деятельности. Семинары, тренинги, консультационные занятия с привлечением специалистов-экспертов в области права, психологии, педагогики поспособствуют расширению уровня знаний женских прав при возникновении тяжелых жизненных ситуаций (правовая поддержка, социальная защита, психолого-педагогическая поддержка, мобинг на работе) а также будут  созданы условия самореализации женщины, расширения круга ее общения по интересам (здоровый образ жизни, красота и здоровье и другие).</t>
  </si>
  <si>
    <t>Гродненская обл., г.Лида, ул. Советская 18</t>
  </si>
  <si>
    <t>231300, Гродненская обл., г.Лида, ул. Советская 18</t>
  </si>
  <si>
    <t>'3750154529509</t>
  </si>
  <si>
    <t>'+375 29 589 89 82</t>
  </si>
  <si>
    <t>Утовка Анастасия Викторовна</t>
  </si>
  <si>
    <t>зам. председателя</t>
  </si>
  <si>
    <t>'3750154612903</t>
  </si>
  <si>
    <t>'375292850888</t>
  </si>
  <si>
    <t>Nastia_Ut@tut.by</t>
  </si>
  <si>
    <t xml:space="preserve">1. Лидский колледж учреждения образования «Гродненский государственный университет имени Янки Купалы»  2. Лидская районная организация общественного объединения «Белорусский союз женщин»  </t>
  </si>
  <si>
    <t>обеспечение  гендерного равенства и расширение прав и возможностей всех женщин и девочек;</t>
  </si>
  <si>
    <t>- Рабочий план с проблемными формулировками статей расходов без должной детализации и ясности, например «Организация и поставка расходных материалов и комплектующих», «Проведение семинаров,
тренингов, конкурса, акции» и др.
- Результаты на уровне процессов (п.3)
Идея проста но оригинальна, однако рабочий план, индикативность нужно дорабатывать.</t>
  </si>
  <si>
    <t>N 16-383</t>
  </si>
  <si>
    <t>Частное социально-информационное учреждение поддержки женщин "Женское дело"</t>
  </si>
  <si>
    <t>"RENTLIFE"</t>
  </si>
  <si>
    <t>Расширение доступа молодых семей к услугам предоставления товаров длительного пользованя</t>
  </si>
  <si>
    <t>Организовать социальное предприятие - салон проката "YOYO" , где жители Жлобинского района, в том числе представители социально-уязвимых групп населения, получат возможность приобрести в аренду товары длительного пользования</t>
  </si>
  <si>
    <t>нет. Стр. в FB https://www.facebook.com/profile.php?id=100010377072267</t>
  </si>
  <si>
    <t>213800 г.Бобруйск, ул.Комсомольская,115</t>
  </si>
  <si>
    <t>213828 г.Бобруйск, ул.Горького,40-294</t>
  </si>
  <si>
    <t>Пинчукова Маргарита Викторовна</t>
  </si>
  <si>
    <t>'375291411043</t>
  </si>
  <si>
    <t>'375 2914110+43</t>
  </si>
  <si>
    <t>pinchukova@list.ru</t>
  </si>
  <si>
    <t xml:space="preserve">1. ООО Бизнес-инкубатор "Клевер Бай" г.Жлобин  2. Жлобинская межрайонная организация общественного объединения "Республиканская ассоциация инвалидов-колясочников"  3. Учреждение "Редакция Жлобинской газеты "Новы дзень" (госорган)  4. Первичная организация г. Гомеля ОО "Белорусская ассоциация молодых христианских женщин"  </t>
  </si>
  <si>
    <t>Деятельность в рамках инициативы соответствует целям и задачам РПР МСП в части 3 "Содействие развитию потенциала МСП и предпринимательской  инициативы местного населения включая социально-уязвимые группы и молодежь ( комплекс мер по наращиванию потенциала)"</t>
  </si>
  <si>
    <t xml:space="preserve">Нет соглашений от всех партнеров. Идея хорошоя. Но нет уверенности, что после реализации иницитивы деятельность салона будт проодлжена в Жлобине. По сути, за деньги гранта закупается оборудование, которое будет после сдаваться в аренду.
</t>
  </si>
  <si>
    <t>N 16-387</t>
  </si>
  <si>
    <t>АСДЕМО</t>
  </si>
  <si>
    <t>Хойникский район – новые возможности для устойчивого социально-значимого бизнеса</t>
  </si>
  <si>
    <t>Повышение устойчивости социально-значимого бизнеса на сельских территориях на примере ООО «СПЕЦСлавия и К» (Судковский с/с), а также содействие развитию лидерского потенциала и предпринимательской инициативы молодежи Хойникского района</t>
  </si>
  <si>
    <t>1. Создание производства по выпуску бумажных изделий санитарно-гигиенического назначения на базе ООО «СПЕЦСлавия и К»(Судковскийс/с); 2. Внедрение и сертификация системы менеджмента качества на соответствие требованиям стандарта СТБ ISO 9001-2015 в ООО «СПЕЦСлавия и К» (производство средств индивидуальной защиты); 3. Разработка инвестиционного проекта по организации производства кожкартона; 4. Обучение молодежи (15-18 лет) предпринимательству, развитие у нее гибких навыков (лидерство, работа в команде, планирование, самопрезентация); 5. Проведение образовательных мероприятий среди местного населения по темам; рациональное использование природных ресурсов, обращение с отходами и т.д.</t>
  </si>
  <si>
    <t>Областное  общественное объединение «Гомельская Ассоциация детей и молодежи»</t>
  </si>
  <si>
    <t>www.asdemo.org</t>
  </si>
  <si>
    <t>г.Гомель, ул. Кирова 1, каб.3-15</t>
  </si>
  <si>
    <t>Ковзелев Владимир Михайлович</t>
  </si>
  <si>
    <t>'(+375)296418769</t>
  </si>
  <si>
    <t>asdemo@gmail.com</t>
  </si>
  <si>
    <t>Ленивко Ирина Борисовна</t>
  </si>
  <si>
    <t>координатор</t>
  </si>
  <si>
    <t>'(+375)293368147</t>
  </si>
  <si>
    <t>lenirina@yandex.ru</t>
  </si>
  <si>
    <t xml:space="preserve">1. Общество с ограниченной ответственностью "СПЕЦСлавия и К"  2. Индивидуальный предприниматель Яковчик А.В.  3. Первичная организация г.Гомеля общественного объединения «Белорусская ассоциация молодых христианских женщин»  4. Школа «Социальный предприниматель»  </t>
  </si>
  <si>
    <t>Содействие развитию потенциала МСП и предпринимательской инициативы местного населения, включая социально-уязвимые группы и молодежь (комплекс мер по наращиванию потенциала); Развитие партнерства и формирование положительного имиджа предпринимателя</t>
  </si>
  <si>
    <t xml:space="preserve">Заявку испортила привязка к молодежной теме и участие партнеров (БАМХЖ, Школа соц. Предпринимательства)), претендующих на прямые закупки, причем это звучит неприкрытым текстом: вклад партнера  "услуги руководителя и куратора мероприятий" (?) -0, организует и проводит обучающие мероприятия для молодежи Хойникского района по предпринимательству и развитию гибких навыков на базе территориального центра поддержки предпринимательства- вклад 0. За что деньги платим в уже идущей инициативе??? Очень хочу задать этот вопрос (жаль, что не могу). МИНУСЫ: 1.Описанные в заявке риски заставляют усомниться в качественной реализации. 2. Расходы на персонал, оплата услуг экспертов  инициативы при небольшом объеме работ составляют 27 % (!).ВЫВОД: жаль местного партнера, которым воспользовались НКО для извлечения собственной выгоды. Местному партнеру  будет рекомендовано подаваться на стартап.  </t>
  </si>
  <si>
    <t>N 16-391</t>
  </si>
  <si>
    <t>ОО "Свет добра"</t>
  </si>
  <si>
    <t>Центр дистанционного обучения “Тутейшыя” (Обучение дистанционное «Тутэйшыя»)</t>
  </si>
  <si>
    <t>Предоставление возможности обучения детям Жлобина и Жлобинского района, из числа детей не имеющих возможностей обучаться, посещать учебные заведения и исключенных из процесса обучения по разным причинам (по состоянию здоровья; из-за временных тяжелых травм; из-за особых потребностей детей и т.д.), через  дистанционное обучение организованное по школьной программе с возможностью творческого подхода и привлечения педагогов с района.</t>
  </si>
  <si>
    <t>Улучшить доступность услуг дополнительного образования для детей, которые по тем или иным причинам не освоили  школьную программу, посредством внедрения в Жлобинском районе Гомельской области онлайн обучения по школьным предметам в рамках образовательных программ.</t>
  </si>
  <si>
    <t>Жлобин и Жлобинский район</t>
  </si>
  <si>
    <t>9 месяцев</t>
  </si>
  <si>
    <t>https://www.facebook.com/Svetdobragomel/</t>
  </si>
  <si>
    <t>пер. Строителей, 3а, пом. 3, г. Гомель, 246007, Беларусь.</t>
  </si>
  <si>
    <t>Шевченко Оксана Александровна</t>
  </si>
  <si>
    <t>'+375 296  81-07-45</t>
  </si>
  <si>
    <t>dad-oksana@yandex.by</t>
  </si>
  <si>
    <t xml:space="preserve">1. Общество с ограниченной ответственностью «Нешкола»  2. Общество с ограниченной ответственностью «Клевер БАЙ»  3. Первичная организация г.Гомеля общественного объединения «Белорусская ассоциация молодых христианских женщин»  4. Частное социально-информационное учреждение «Поддержка прогрессивных инициатив»  </t>
  </si>
  <si>
    <t>Инициатива соответствует целям и задачам РПР МСП в части 3. Содействие развитию потенциала МСП и предпринимательской инициативы местного населения, включая социально-уязвимые группы и молодежь (комплекс мер по наращиванию потенциала).   Инициатива также соответствует Целям устойчивого развития в РБ. Цели 4. Качественное образование — основа достойной жизни и устойчивого развития и  Цели 5: Обеспечение гендерного равенства и расширение прав и возможностей всех женщин и девочек.</t>
  </si>
  <si>
    <t>На титульном не указан район, только территория реализации. Инициатива логична, продумана, обоснована. Есть некорректные обозначения названия мероприятий. Не указано, кому будет передана платформа.</t>
  </si>
  <si>
    <t>N 16-392</t>
  </si>
  <si>
    <t>Областное общественное объединение  «Гомельская Ассоциация детей и молодежи»  (ООО «ГАДМ «АСДЕМО»)</t>
  </si>
  <si>
    <t>Доступная парикмахерская ( c пакетом документов)</t>
  </si>
  <si>
    <t>Улучшение инфраструктуры города для оказания парикмахерских услуг людям с инвалидностью, в том числе с нарушением опорно-двигательного аппарата. Планируется создание рабочего места парикмахера для обслуживания людей с инвалидностью, организация работы выездного мастера на дом к людям данной категории, проведение социальнопсихологических мероприятий для людей с инвалидностью</t>
  </si>
  <si>
    <t>В г.Жлобин будут созданы условия для оказания доступных парикмахерских услуг людям с инвалидностью. Группа молодых людей с инвалидностью приобретет навыки успешной самореализации, поиска работы, самопрезентации.</t>
  </si>
  <si>
    <t>г.Жлобин</t>
  </si>
  <si>
    <t>г.Гомель, ул.Советская 97-4 кв.87.</t>
  </si>
  <si>
    <t>Богданович Елена Олеговна</t>
  </si>
  <si>
    <t>Член АСДЕМО</t>
  </si>
  <si>
    <t>'(+375)291660990</t>
  </si>
  <si>
    <t>cson-nov@yandex.ru</t>
  </si>
  <si>
    <t xml:space="preserve">1. Индивидуальный предприниматель Бойко Зинаида Александровна  </t>
  </si>
  <si>
    <t>Поддержка субъектов малого предпринимательства. Поддержке организаций, деятельность которых направлена на работу с социально уязвимыми группами населения, на решение экономических, социальных и экологических проблем, на обеспечение гендерного равенства</t>
  </si>
  <si>
    <t>2 Социально значимая инициатива</t>
  </si>
  <si>
    <t xml:space="preserve"> Приоритет написан "на глазок". 1 партнер. Идея хорошо, описание скудное. Есть ПСД на подъемник (делается быстро). Не понятна статья расходов: 2.6 Аренда
помещения для
рабочего места
парикмахера. Не понятен смысл мероприятия 5 в рабочем плане:  Проведение информационных семинаров для молодых инвалидов (4 семинара по 12 чел. на каждом): «Искусство мотивировать себя» (для двух групп) «Правовое поля трудоустройства и самозанятости». 41% - админ.расходы.  </t>
  </si>
  <si>
    <t>N 16-393</t>
  </si>
  <si>
    <t>Михеенко Ольга Ивановна и Кравченко Мария Александровна</t>
  </si>
  <si>
    <t>Сеть развивающих детских центров "Ай, да Я!"</t>
  </si>
  <si>
    <t>Повышение уровня образования населения районных городов, формирование высокого уровня интеллекта и творческих способностей с раннего возраста у детей районных городов</t>
  </si>
  <si>
    <t>высокоразвитое население, устойчивое развитие страны</t>
  </si>
  <si>
    <t>районные города Республики Беларусь</t>
  </si>
  <si>
    <t>6 - 9 месяцев</t>
  </si>
  <si>
    <t>г. Могилев 212029 ул.Мещанские полосы 18-75</t>
  </si>
  <si>
    <t>Михеенко Ольга Ивановна</t>
  </si>
  <si>
    <t>ИП</t>
  </si>
  <si>
    <t>'375292435137</t>
  </si>
  <si>
    <t>'375292695298</t>
  </si>
  <si>
    <t>mari2273@list.ru</t>
  </si>
  <si>
    <t>Кравченко Мария Александровна</t>
  </si>
  <si>
    <t>Помощник</t>
  </si>
  <si>
    <t>Заявитель - 2 физлица, готовые открыть детский развивающий центр в любом городе любого пилотного района.</t>
  </si>
  <si>
    <t>N 16-403</t>
  </si>
  <si>
    <t>Учреждения образования "Борисовский научно-исследовательский институт цифровой экономики и социологии"</t>
  </si>
  <si>
    <t>Лучше всего когда нуждающийся человек получает и рыбу, и удочку, и знания как ей пользоваться - одновременно. 
Это девиз нашего регионального акселератора социальных инновационных проектов - и это есть основная идея инициативы, 
в ходе реализации которой в регионе создается:
социальный роботизированный магазин (вендинг+иск интеллект + машинное зрение = возможность для нуждающихся  получить товары (со скидкой или бесплатно) а также вознаграждение за социально-значимые действия;
социальная программно техническая среда (моб приложение, веб приложение и пр) - набор инструментов для управления поощрениями  и поддержкой граждан передается заинтересованным сторонам (профсоюзы. соц обеспечение, образование);
создается региональный  социальный акселератор инновационных проектов и вместе с его выпускниками создается социально ориентированный  маркетплейс с начальным количеством действующих электронных торговых объектов.</t>
  </si>
  <si>
    <t>N 16-405</t>
  </si>
  <si>
    <t>Учреждения образования "Лидский научно-исследовательский институт цифровой экономики и социологии"</t>
  </si>
  <si>
    <t>Лучше всего когда нуждающийся человек получает и рыбу, и удочку, и знания как ей пользоваться - одновременно. 
Это девиз нашего регионального акселератора социальных инновационных проектов - и это есть основная идея инициативы, 
в ходе реализации которой в регионе создается:
социальный роботизированный магазин (вендинг+иск интеллект + машинное зрение = возможность для нуждающихся  получить товары (со скидкой или бесплатно) а также вознаграждение за социально-значимые действия;
социальная программно техническая среда (моб приложение, веб приложение и пр) - набор инструментов для управления поощрениями  и поддержкой граждан передается заинтересованным сторонам (профсоюзы. соц обеспечение, образование);
создается региональный  социальный акселератор инновационных проектов и вместе с его выпускниками создается социально ориентированный  маркетплейс с начальным количеством действующих электронных торговых объектов.</t>
  </si>
  <si>
    <t>Идея про создание среды, набора инструментов, социальной инфраструктуры, про проектную деятельность при отсутствии детального представления предлагаемой модели. Рабочий план не проясняет, а ставит новые вопросы – акселератором называются электронный магазин с некими приложениями и дальше только про магазин. Почему он социальный так и не понятно. Результатов нет (в регионе появилась социальная система приложение + интеграция или созданы тематические элементы – это не результат.) То, что автор очень болен особенно становится видно в заключительных пунктах заявки. Комментировать нечего, идея не соответствует Конкурсу, хотя букв на тему социальной значимости написано много.</t>
  </si>
  <si>
    <t>N 16-406</t>
  </si>
  <si>
    <t>Учреждения образования "Кобринский  научно-исследовательский институт цифровой экономики и социологии"</t>
  </si>
  <si>
    <t>Учреждения образования "Кобринский научно-исследовательский институт цифровой экономики и социологии"</t>
  </si>
  <si>
    <t>406=407 заявки-близнецы. Нет локальных партнеров - все 3 участника  из Гродно. Предусматривается выделение средств для поддержки мотивации граждан - неприемлимые расходы. Создание условий для монетизация проекта и формирование регионального социально-экономического кластера - не соответствует тематике лота. Достижение запланированных результатов не обосновано запланированными мероприятиями - 75 рабочих мест и 25 новых субьектов МСП. Описанные в заявке элементы хаотичны и логиченски не увязаны друг с другом.</t>
  </si>
  <si>
    <t>N 16-407</t>
  </si>
  <si>
    <t>Учреждения образования "Березовский научно-исследовательский институт цифровой экономики и социологии"</t>
  </si>
  <si>
    <t>Лучше всего когда нуждающийся человек получает и рыбу, и удочку, и знания как ей пользоваться - одновременно. 
Это девиз нашего регионального акселератора социальных инновационных проектов - и это есть основная идея инициативы, 
в ходе реализации которой в регионе создается:
социальный роботизированный магазин (вендинг+иск интеллект + машинное зрение = возможность для нуждающихся  получить товары (со скидкой или бесплатно) а также вознаграждение за социально-значимые действия;
социальная программно техническая среда (моб приложение, веб приложение и пр) - набор инструментов для управления поощрениями  и поддержкой граждан передается заинтересованным сторонам (профсоюзы. соц обеспечение, образование);
создается региональный  социальный акселератор инновационных проектов и вместе с его выпускниками создается социально ориентированный  маркетплейс с начальным количеством действующих электронных торговых объектов.</t>
  </si>
  <si>
    <t>406=407 заявки-близнецы. Нет локальных партнеров - все 3 участника  из Гродно. Педусматривается выделение средств для поддержки мотивации граждан - неприемлимые расходы. Создание условий для монетизация проекта и формирование
регионального социально-экономического кластера - не соответствует тематике лота. Достижение запланированных результатов не обосновано запланированными мероприятиями - 75 рабочих мест и 25 новых субьектов МСП. описанные в заявке элементы хаотичны и логиченски не увязаны друг с другом.</t>
  </si>
  <si>
    <t>N 16-408</t>
  </si>
  <si>
    <t>Учреждения образования "Браславский научно-исследовательский институт цифровой экономики и социологии"</t>
  </si>
  <si>
    <t>Ничего не понятно.  Набор терминов из обихода IT-специалистов. Общие фразы об обучении. Высокие административные расходы</t>
  </si>
  <si>
    <t>N 16-409</t>
  </si>
  <si>
    <t>Учреждения образования "Оршанский научно-исследовательский институт цифровой экономики и социологии"</t>
  </si>
  <si>
    <r>
      <t xml:space="preserve">Нет такого приоритета, который указал заявитель, т.е. не потрудились даже посмотреть РПР МСП. </t>
    </r>
    <r>
      <rPr>
        <sz val="10"/>
        <color rgb="FFFF0000"/>
        <rFont val="Calibri Light"/>
      </rPr>
      <t>Инициатива социальная.</t>
    </r>
    <r>
      <rPr>
        <sz val="10"/>
        <rFont val="Calibri Light"/>
      </rPr>
      <t xml:space="preserve"> Нет местного партнера, высокий риск закрытия центра в Жлобине и вывоза оборудования заявителем. Не понятно, на базе чего будет создан этот центр, здания нет. Высокий риск по началу реализации и возможностям реализации инициативы ы укзанные скроки. Что это: 10.5. Добровольное страхование имущества инитиативы. 
Есть скрытые админ.расходы: 1.1 Менеджер по рекламе (1-12 мес.), 6.3 Оплата труда тематического координатора инициативы (2-12 мес). Есть конфликт интересов: "Оплата труда консультантам ресурсного центра инициативы" - явно будет выполнять партнер ОДО Собрат. И в части закупкаи оборудования  - явно закупка будет у партнера. </t>
    </r>
  </si>
  <si>
    <r>
      <rPr>
        <sz val="10"/>
        <color rgb="FFFF0000"/>
        <rFont val="Calibri Light"/>
      </rPr>
      <t xml:space="preserve">Нет соглашений. Не отразился рабочий план (не видно полностью статей рабочего плана, сумм). </t>
    </r>
    <r>
      <rPr>
        <sz val="10"/>
        <rFont val="Calibri Light"/>
      </rPr>
      <t>Инициатива логична, продумана, обоснована. Есть неточности в распределении статей бюджета.</t>
    </r>
  </si>
  <si>
    <r>
      <rPr>
        <sz val="10"/>
        <color rgb="FFFF0000"/>
        <rFont val="Calibri Light"/>
      </rPr>
      <t xml:space="preserve">Ужас ужасный! </t>
    </r>
    <r>
      <rPr>
        <sz val="10"/>
        <rFont val="Calibri Light"/>
      </rPr>
      <t xml:space="preserve">Реализуется не понятно, где. Не соответствует приоритетам района, не соответствует лоту и цели - инициатива про публикацию и всё. Есть сомнения, что это НГО: </t>
    </r>
    <r>
      <rPr>
        <sz val="10"/>
        <color rgb="FFFF0000"/>
        <rFont val="Calibri Light"/>
      </rPr>
      <t>Центр "БАМЭ-Экспедитор", учредителем которого является негосударственной объединение Ассоциация международных экспедиторов и логистики более 25 лет занимается подготовкой и переподготовкой кадров в области транспорта и логистики, издательской деятельностью, оказывает помощь малому и среднему бизнесу как Центр поддержки предпринимательства.</t>
    </r>
  </si>
  <si>
    <r>
      <rPr>
        <sz val="10"/>
        <color rgb="FFFF0000"/>
        <rFont val="Calibri Light"/>
      </rPr>
      <t xml:space="preserve">Тоже ужас ужасный! Нет такого приоритета, как указан в заявке. </t>
    </r>
    <r>
      <rPr>
        <sz val="10"/>
        <rFont val="Calibri Light"/>
      </rPr>
      <t xml:space="preserve">Территория реализация определена так: Районы конкурса. Все лектории, семинары и тренинги - в регионах. Не соответствует лоту и цели - инициатива про серию лекций, причем на ве пилотные районы - атк указано в рабочем плане. Есть сомнения, что это НГО: </t>
    </r>
    <r>
      <rPr>
        <sz val="10"/>
        <color rgb="FFFF0000"/>
        <rFont val="Calibri Light"/>
      </rPr>
      <t>Центр "БАМЭ-Экспедитор", учредителем которого является негосударственной объединение Ассоциация международных экспедиторов и логистики более 25 лет занимается подготовкой и переподготовкой кадров в области транспорта и логистики, издательской деятельностью,
оказывает помощь малому и среднему бизнесу как Центр поддержки предпринимательства.</t>
    </r>
  </si>
  <si>
    <t>info@cencapital.by</t>
  </si>
  <si>
    <t>Товары ручной работы, полиграфические услуги, Центр современных технологий и развития (досуговые занятия для детей и взрослых)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</si>
</sst>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_-* #,##0_-;\-* #,##0_-;_-* &quot;-&quot;??_-;_-@"/>
  </numFmts>
  <fonts count="19" x14ac:knownFonts="1">
    <font>
      <sz val="11"/>
      <color theme="1"/>
      <name val="Arial"/>
    </font>
    <font>
      <sz val="12"/>
      <color theme="1"/>
      <name val="Calibri"/>
    </font>
    <font>
      <sz val="11"/>
      <color theme="1"/>
      <name val="Calibri"/>
    </font>
    <font>
      <b/>
      <sz val="12"/>
      <color rgb="FF000000"/>
      <name val="Calibri"/>
    </font>
    <font>
      <sz val="12"/>
      <color rgb="FF000000"/>
      <name val="Calibri"/>
    </font>
    <font>
      <u/>
      <sz val="11"/>
      <color theme="1"/>
      <name val="Calibri"/>
    </font>
    <font>
      <b/>
      <u/>
      <sz val="11"/>
      <color theme="1"/>
      <name val="Calibri"/>
    </font>
    <font>
      <u/>
      <sz val="11"/>
      <color theme="1"/>
      <name val="Calibri"/>
    </font>
    <font>
      <u/>
      <sz val="11"/>
      <color theme="1"/>
      <name val="Calibri"/>
    </font>
    <font>
      <b/>
      <sz val="11"/>
      <color theme="1"/>
      <name val="Calibri"/>
    </font>
    <font>
      <b/>
      <sz val="10"/>
      <color theme="1"/>
      <name val="Calibri"/>
    </font>
    <font>
      <sz val="9"/>
      <color theme="1"/>
      <name val="Calibri"/>
    </font>
    <font>
      <sz val="8"/>
      <color theme="1"/>
      <name val="Calibri"/>
    </font>
    <font>
      <sz val="10"/>
      <color theme="1"/>
      <name val="Calibri"/>
    </font>
    <font>
      <sz val="10"/>
      <color rgb="FFFF0000"/>
      <name val="Calibri"/>
    </font>
    <font>
      <sz val="10"/>
      <color rgb="FFFF0000"/>
      <name val="Calibri Light"/>
    </font>
    <font>
      <sz val="10"/>
      <name val="Calibri Light"/>
    </font>
    <font>
      <u/>
      <sz val="11"/>
      <color theme="10"/>
      <name val="Arial"/>
    </font>
    <font>
      <sz val="11"/>
      <name val="Arial"/>
      <family val="2"/>
      <charset val="204"/>
    </font>
  </fonts>
  <fills count="12">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rgb="FFFFFFFF"/>
        <bgColor rgb="FFFFFFFF"/>
      </patternFill>
    </fill>
    <fill>
      <patternFill patternType="solid">
        <fgColor rgb="FFE2EFD9"/>
        <bgColor rgb="FFE2EFD9"/>
      </patternFill>
    </fill>
    <fill>
      <patternFill patternType="solid">
        <fgColor rgb="FFFBE4D5"/>
        <bgColor rgb="FFFBE4D5"/>
      </patternFill>
    </fill>
    <fill>
      <patternFill patternType="solid">
        <fgColor rgb="FFF2F2F2"/>
        <bgColor rgb="FFF2F2F2"/>
      </patternFill>
    </fill>
    <fill>
      <patternFill patternType="solid">
        <fgColor rgb="FFFFFF00"/>
        <bgColor rgb="FFFFFF00"/>
      </patternFill>
    </fill>
    <fill>
      <patternFill patternType="solid">
        <fgColor theme="9" tint="0.59999389629810485"/>
        <bgColor theme="0"/>
      </patternFill>
    </fill>
    <fill>
      <patternFill patternType="solid">
        <fgColor theme="9" tint="0.59999389629810485"/>
        <bgColor indexed="64"/>
      </patternFill>
    </fill>
    <fill>
      <patternFill patternType="solid">
        <fgColor theme="9" tint="0.59999389629810485"/>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7" fillId="0" borderId="0" applyNumberFormat="0" applyFill="0" applyBorder="0" applyAlignment="0" applyProtection="0"/>
  </cellStyleXfs>
  <cellXfs count="79">
    <xf numFmtId="0" fontId="0" fillId="0" borderId="0" xfId="0" applyFont="1" applyAlignment="1"/>
    <xf numFmtId="0" fontId="3"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4" fillId="0" borderId="1" xfId="0" applyFont="1" applyBorder="1" applyAlignment="1">
      <alignment horizontal="center" vertical="top" wrapText="1"/>
    </xf>
    <xf numFmtId="0" fontId="3" fillId="0" borderId="1" xfId="0" applyFont="1" applyBorder="1" applyAlignment="1">
      <alignment vertical="top" wrapText="1"/>
    </xf>
    <xf numFmtId="0" fontId="4" fillId="4" borderId="1" xfId="0" applyFont="1" applyFill="1" applyBorder="1" applyAlignment="1">
      <alignment vertical="top" wrapText="1"/>
    </xf>
    <xf numFmtId="0" fontId="4" fillId="0" borderId="1" xfId="0" applyFont="1" applyBorder="1" applyAlignment="1">
      <alignment vertical="top" wrapText="1"/>
    </xf>
    <xf numFmtId="0" fontId="2" fillId="0" borderId="1" xfId="0" applyFont="1" applyBorder="1" applyAlignment="1">
      <alignment horizontal="center" vertical="top" wrapText="1"/>
    </xf>
    <xf numFmtId="0" fontId="3" fillId="4" borderId="1" xfId="0" applyFont="1" applyFill="1" applyBorder="1" applyAlignment="1">
      <alignment horizontal="left" vertical="top" wrapText="1"/>
    </xf>
    <xf numFmtId="0" fontId="3" fillId="4" borderId="1" xfId="0" applyFont="1" applyFill="1" applyBorder="1" applyAlignment="1">
      <alignment vertical="top" wrapText="1"/>
    </xf>
    <xf numFmtId="0" fontId="5" fillId="0" borderId="1" xfId="0" applyFont="1" applyBorder="1" applyAlignment="1">
      <alignment horizontal="center" vertical="top" wrapText="1"/>
    </xf>
    <xf numFmtId="0" fontId="3" fillId="0" borderId="1" xfId="0" applyFont="1" applyBorder="1" applyAlignment="1">
      <alignment vertical="top" wrapText="1"/>
    </xf>
    <xf numFmtId="0" fontId="6" fillId="0" borderId="1" xfId="0" applyFont="1" applyBorder="1" applyAlignment="1">
      <alignment vertical="top" wrapText="1"/>
    </xf>
    <xf numFmtId="0" fontId="7" fillId="0" borderId="1" xfId="0" applyFont="1" applyBorder="1" applyAlignment="1">
      <alignment vertical="top" wrapText="1"/>
    </xf>
    <xf numFmtId="0" fontId="8" fillId="0" borderId="1" xfId="0" applyFont="1" applyBorder="1" applyAlignment="1">
      <alignment horizontal="left" vertical="top"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2" borderId="1" xfId="0" applyFont="1" applyFill="1" applyBorder="1" applyAlignment="1">
      <alignment vertical="top" wrapText="1"/>
    </xf>
    <xf numFmtId="0" fontId="2"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horizontal="left" vertical="top" wrapText="1"/>
    </xf>
    <xf numFmtId="0" fontId="9" fillId="0" borderId="1" xfId="0" applyFont="1" applyBorder="1" applyAlignment="1">
      <alignment horizontal="center" vertical="top" wrapText="1"/>
    </xf>
    <xf numFmtId="1" fontId="9" fillId="0" borderId="1" xfId="0" applyNumberFormat="1" applyFont="1" applyBorder="1" applyAlignment="1">
      <alignment horizontal="center" vertical="top" wrapText="1"/>
    </xf>
    <xf numFmtId="164" fontId="10" fillId="3" borderId="1" xfId="0" applyNumberFormat="1" applyFont="1" applyFill="1" applyBorder="1" applyAlignment="1">
      <alignment horizontal="center" vertical="top" wrapText="1"/>
    </xf>
    <xf numFmtId="165" fontId="10" fillId="3" borderId="1" xfId="0" applyNumberFormat="1" applyFont="1" applyFill="1" applyBorder="1" applyAlignment="1">
      <alignment horizontal="center" vertical="top" wrapText="1"/>
    </xf>
    <xf numFmtId="0" fontId="10" fillId="3" borderId="1" xfId="0" applyFont="1" applyFill="1" applyBorder="1" applyAlignment="1">
      <alignment horizontal="center" vertical="top" wrapText="1"/>
    </xf>
    <xf numFmtId="49" fontId="10" fillId="3" borderId="1" xfId="0" applyNumberFormat="1" applyFont="1" applyFill="1" applyBorder="1" applyAlignment="1">
      <alignment horizontal="center" vertical="top" wrapText="1"/>
    </xf>
    <xf numFmtId="0" fontId="10" fillId="3" borderId="1" xfId="0" applyFont="1" applyFill="1" applyBorder="1" applyAlignment="1">
      <alignment vertical="top" wrapText="1"/>
    </xf>
    <xf numFmtId="0" fontId="11" fillId="5" borderId="1" xfId="0" applyFont="1" applyFill="1" applyBorder="1" applyAlignment="1">
      <alignment vertical="top" wrapText="1"/>
    </xf>
    <xf numFmtId="0" fontId="12" fillId="5" borderId="1" xfId="0" applyFont="1" applyFill="1" applyBorder="1" applyAlignment="1">
      <alignment vertical="top" wrapText="1"/>
    </xf>
    <xf numFmtId="0" fontId="11" fillId="6" borderId="1" xfId="0" applyFont="1" applyFill="1" applyBorder="1" applyAlignment="1">
      <alignment vertical="top" wrapText="1"/>
    </xf>
    <xf numFmtId="0" fontId="9" fillId="0" borderId="0" xfId="0" applyFont="1" applyAlignment="1">
      <alignment horizontal="center" vertical="top" wrapText="1"/>
    </xf>
    <xf numFmtId="0" fontId="2" fillId="0" borderId="0" xfId="0" applyFont="1" applyAlignment="1">
      <alignment vertical="top"/>
    </xf>
    <xf numFmtId="0" fontId="2" fillId="0" borderId="1" xfId="0" applyFont="1" applyBorder="1" applyAlignment="1">
      <alignment horizontal="center" vertical="top"/>
    </xf>
    <xf numFmtId="1" fontId="2" fillId="0" borderId="1" xfId="0" applyNumberFormat="1" applyFont="1" applyBorder="1" applyAlignment="1">
      <alignment horizontal="center" vertical="top"/>
    </xf>
    <xf numFmtId="0" fontId="2" fillId="0" borderId="1" xfId="0" applyFont="1" applyBorder="1" applyAlignment="1">
      <alignment vertical="top"/>
    </xf>
    <xf numFmtId="164" fontId="2" fillId="0" borderId="1" xfId="0" applyNumberFormat="1" applyFont="1" applyBorder="1" applyAlignment="1">
      <alignment vertical="top"/>
    </xf>
    <xf numFmtId="165" fontId="2" fillId="0" borderId="1" xfId="0" applyNumberFormat="1" applyFont="1" applyBorder="1" applyAlignment="1">
      <alignment vertical="top"/>
    </xf>
    <xf numFmtId="0" fontId="2" fillId="0" borderId="1" xfId="0" quotePrefix="1" applyFont="1" applyBorder="1" applyAlignment="1">
      <alignment vertical="top"/>
    </xf>
    <xf numFmtId="0" fontId="2" fillId="7" borderId="1" xfId="0" applyFont="1" applyFill="1" applyBorder="1" applyAlignment="1">
      <alignment horizontal="center" vertical="top" wrapText="1"/>
    </xf>
    <xf numFmtId="0" fontId="9" fillId="7" borderId="1" xfId="0" applyFont="1" applyFill="1" applyBorder="1" applyAlignment="1">
      <alignment horizontal="center" vertical="top" wrapText="1"/>
    </xf>
    <xf numFmtId="49" fontId="13" fillId="0" borderId="1" xfId="0" applyNumberFormat="1" applyFont="1" applyBorder="1" applyAlignment="1">
      <alignment horizontal="left" vertical="top" wrapText="1"/>
    </xf>
    <xf numFmtId="0" fontId="2" fillId="0" borderId="1" xfId="0" quotePrefix="1" applyFont="1" applyBorder="1" applyAlignment="1">
      <alignment vertical="top" wrapText="1"/>
    </xf>
    <xf numFmtId="49" fontId="14" fillId="0" borderId="1" xfId="0" applyNumberFormat="1" applyFont="1" applyBorder="1" applyAlignment="1">
      <alignment horizontal="left" vertical="top" wrapText="1"/>
    </xf>
    <xf numFmtId="0" fontId="13" fillId="0" borderId="1" xfId="0" applyFont="1" applyBorder="1" applyAlignment="1">
      <alignment vertical="top" wrapText="1"/>
    </xf>
    <xf numFmtId="0" fontId="13" fillId="0" borderId="0" xfId="0" applyFont="1" applyAlignment="1">
      <alignment vertical="top" wrapText="1"/>
    </xf>
    <xf numFmtId="16" fontId="2" fillId="0" borderId="1" xfId="0" applyNumberFormat="1" applyFont="1" applyBorder="1" applyAlignment="1">
      <alignment vertical="top"/>
    </xf>
    <xf numFmtId="49" fontId="13" fillId="8" borderId="1" xfId="0" applyNumberFormat="1" applyFont="1" applyFill="1" applyBorder="1" applyAlignment="1">
      <alignment horizontal="left" vertical="top" wrapText="1"/>
    </xf>
    <xf numFmtId="0" fontId="2" fillId="8" borderId="1" xfId="0" applyFont="1" applyFill="1" applyBorder="1" applyAlignment="1">
      <alignment vertical="top" wrapText="1"/>
    </xf>
    <xf numFmtId="0" fontId="2" fillId="0" borderId="0" xfId="0" applyFont="1" applyAlignment="1">
      <alignment horizontal="center" vertical="top"/>
    </xf>
    <xf numFmtId="1" fontId="2" fillId="0" borderId="0" xfId="0" applyNumberFormat="1" applyFont="1" applyAlignment="1">
      <alignment horizontal="center" vertical="top"/>
    </xf>
    <xf numFmtId="164" fontId="2" fillId="0" borderId="0" xfId="0" applyNumberFormat="1" applyFont="1" applyAlignment="1">
      <alignment vertical="top"/>
    </xf>
    <xf numFmtId="165" fontId="2" fillId="0" borderId="0" xfId="0" applyNumberFormat="1" applyFont="1" applyAlignment="1">
      <alignment vertical="top"/>
    </xf>
    <xf numFmtId="0" fontId="18" fillId="0" borderId="1" xfId="1" applyFont="1" applyBorder="1" applyAlignment="1">
      <alignment horizontal="left" vertical="top" wrapText="1"/>
    </xf>
    <xf numFmtId="0" fontId="17" fillId="0" borderId="1" xfId="1" applyBorder="1" applyAlignment="1">
      <alignment horizontal="left" vertical="top" wrapText="1"/>
    </xf>
    <xf numFmtId="0" fontId="4" fillId="9" borderId="1" xfId="0" applyFont="1" applyFill="1" applyBorder="1" applyAlignment="1">
      <alignment horizontal="left" vertical="top" wrapText="1"/>
    </xf>
    <xf numFmtId="0" fontId="3" fillId="9" borderId="1" xfId="0" applyFont="1" applyFill="1" applyBorder="1" applyAlignment="1">
      <alignment horizontal="left" vertical="top" wrapText="1"/>
    </xf>
    <xf numFmtId="0" fontId="4" fillId="10" borderId="1" xfId="0" applyFont="1" applyFill="1" applyBorder="1" applyAlignment="1">
      <alignment horizontal="left" vertical="top" wrapText="1"/>
    </xf>
    <xf numFmtId="0" fontId="3" fillId="10" borderId="1" xfId="0" applyFont="1" applyFill="1" applyBorder="1" applyAlignment="1">
      <alignment horizontal="left" vertical="top" wrapText="1"/>
    </xf>
    <xf numFmtId="0" fontId="17" fillId="10" borderId="1" xfId="1" applyFill="1" applyBorder="1" applyAlignment="1">
      <alignment horizontal="left" vertical="top" wrapText="1"/>
    </xf>
    <xf numFmtId="0" fontId="4" fillId="10" borderId="1" xfId="0" applyFont="1" applyFill="1" applyBorder="1" applyAlignment="1">
      <alignment horizontal="center" vertical="top" wrapText="1"/>
    </xf>
    <xf numFmtId="0" fontId="3" fillId="10" borderId="1" xfId="0" applyFont="1" applyFill="1" applyBorder="1" applyAlignment="1">
      <alignment vertical="top" wrapText="1"/>
    </xf>
    <xf numFmtId="0" fontId="4" fillId="11" borderId="1" xfId="0" applyFont="1" applyFill="1" applyBorder="1" applyAlignment="1">
      <alignment horizontal="left" vertical="top" wrapText="1"/>
    </xf>
    <xf numFmtId="0" fontId="1" fillId="10" borderId="1" xfId="0" applyFont="1" applyFill="1" applyBorder="1" applyAlignment="1">
      <alignment horizontal="center" vertical="top" wrapText="1"/>
    </xf>
    <xf numFmtId="0" fontId="4" fillId="11" borderId="1" xfId="0" applyFont="1" applyFill="1" applyBorder="1" applyAlignment="1">
      <alignment vertical="top" wrapText="1"/>
    </xf>
    <xf numFmtId="0" fontId="4" fillId="10" borderId="1" xfId="0" applyFont="1" applyFill="1" applyBorder="1" applyAlignment="1">
      <alignment vertical="top" wrapText="1"/>
    </xf>
    <xf numFmtId="0" fontId="2" fillId="10" borderId="1" xfId="0" applyFont="1" applyFill="1" applyBorder="1" applyAlignment="1">
      <alignment horizontal="center" vertical="top" wrapText="1"/>
    </xf>
    <xf numFmtId="0" fontId="3" fillId="11" borderId="1" xfId="0" applyFont="1" applyFill="1" applyBorder="1" applyAlignment="1">
      <alignment vertical="top" wrapText="1"/>
    </xf>
  </cellXfs>
  <cellStyles count="2">
    <cellStyle name="Гиперссылка" xfId="1" builtinId="8"/>
    <cellStyle name="Обычный" xfId="0" builtinId="0"/>
  </cellStyles>
  <dxfs count="110">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dobrodelminsk@gmail.com" TargetMode="External"/><Relationship Id="rId18" Type="http://schemas.openxmlformats.org/officeDocument/2006/relationships/hyperlink" Target="https://walktofolk.by/" TargetMode="External"/><Relationship Id="rId26" Type="http://schemas.openxmlformats.org/officeDocument/2006/relationships/hyperlink" Target="mailto:info@grai.by" TargetMode="External"/><Relationship Id="rId39" Type="http://schemas.openxmlformats.org/officeDocument/2006/relationships/hyperlink" Target="mailto:keramart@tut.by" TargetMode="External"/><Relationship Id="rId21" Type="http://schemas.openxmlformats.org/officeDocument/2006/relationships/hyperlink" Target="http://www.knittogether.by/" TargetMode="External"/><Relationship Id="rId34" Type="http://schemas.openxmlformats.org/officeDocument/2006/relationships/hyperlink" Target="about:blank" TargetMode="External"/><Relationship Id="rId42" Type="http://schemas.openxmlformats.org/officeDocument/2006/relationships/hyperlink" Target="http://suvenirkastolin.iam.by/" TargetMode="External"/><Relationship Id="rId47" Type="http://schemas.openxmlformats.org/officeDocument/2006/relationships/hyperlink" Target="https://www.facebook.com/clubpandaby/" TargetMode="External"/><Relationship Id="rId50" Type="http://schemas.openxmlformats.org/officeDocument/2006/relationships/hyperlink" Target="http://124.by/" TargetMode="External"/><Relationship Id="rId55" Type="http://schemas.openxmlformats.org/officeDocument/2006/relationships/printerSettings" Target="../printerSettings/printerSettings1.bin"/><Relationship Id="rId7" Type="http://schemas.openxmlformats.org/officeDocument/2006/relationships/hyperlink" Target="https://cencapital.by/" TargetMode="External"/><Relationship Id="rId2" Type="http://schemas.openxmlformats.org/officeDocument/2006/relationships/hyperlink" Target="https://meteorit.by/" TargetMode="External"/><Relationship Id="rId16" Type="http://schemas.openxmlformats.org/officeDocument/2006/relationships/hyperlink" Target="https://book-store-996.business.site/" TargetMode="External"/><Relationship Id="rId29" Type="http://schemas.openxmlformats.org/officeDocument/2006/relationships/hyperlink" Target="http://www.nadeshda.by/" TargetMode="External"/><Relationship Id="rId11" Type="http://schemas.openxmlformats.org/officeDocument/2006/relationships/hyperlink" Target="http://zhitkovichi-belapdi.iam.by/portfolio.html" TargetMode="External"/><Relationship Id="rId24" Type="http://schemas.openxmlformats.org/officeDocument/2006/relationships/hyperlink" Target="https://vk.com/terram_album" TargetMode="External"/><Relationship Id="rId32" Type="http://schemas.openxmlformats.org/officeDocument/2006/relationships/hyperlink" Target="mailto:stolinbelapdi@tut.by" TargetMode="External"/><Relationship Id="rId37" Type="http://schemas.openxmlformats.org/officeDocument/2006/relationships/hyperlink" Target="http://arabesque.by/contact.html" TargetMode="External"/><Relationship Id="rId40" Type="http://schemas.openxmlformats.org/officeDocument/2006/relationships/hyperlink" Target="https://vk.com/public119797715" TargetMode="External"/><Relationship Id="rId45" Type="http://schemas.openxmlformats.org/officeDocument/2006/relationships/hyperlink" Target="https://vk.com/umelikolobok" TargetMode="External"/><Relationship Id="rId53" Type="http://schemas.openxmlformats.org/officeDocument/2006/relationships/hyperlink" Target="mailto:anticafe1387@gmail.com" TargetMode="External"/><Relationship Id="rId5" Type="http://schemas.openxmlformats.org/officeDocument/2006/relationships/hyperlink" Target="https://www.instagram.com/avdevich/?fbclid=IwAR2Pql9BI-Nct9jaMOTbHIZmTAKVOGoNPPy8eVF23MovOLwzuFrFj4e7fXc" TargetMode="External"/><Relationship Id="rId10" Type="http://schemas.openxmlformats.org/officeDocument/2006/relationships/hyperlink" Target="https://www.facebook.com/EKOfitnes/" TargetMode="External"/><Relationship Id="rId19" Type="http://schemas.openxmlformats.org/officeDocument/2006/relationships/hyperlink" Target="https://taplink.cc/safekidsby" TargetMode="External"/><Relationship Id="rId31" Type="http://schemas.openxmlformats.org/officeDocument/2006/relationships/hyperlink" Target="http://www.rdc-stolin.by/" TargetMode="External"/><Relationship Id="rId44" Type="http://schemas.openxmlformats.org/officeDocument/2006/relationships/hyperlink" Target="http://banano.by/" TargetMode="External"/><Relationship Id="rId52" Type="http://schemas.openxmlformats.org/officeDocument/2006/relationships/hyperlink" Target="https://vk.com/away.php?to=https%3A%2F%2Fwww.facebook.com%2FAnticafe1387&amp;cc_key=" TargetMode="External"/><Relationship Id="rId4" Type="http://schemas.openxmlformats.org/officeDocument/2006/relationships/hyperlink" Target="http://kalilaska.org/" TargetMode="External"/><Relationship Id="rId9" Type="http://schemas.openxmlformats.org/officeDocument/2006/relationships/hyperlink" Target="https://sova.by/" TargetMode="External"/><Relationship Id="rId14" Type="http://schemas.openxmlformats.org/officeDocument/2006/relationships/hyperlink" Target="mailto:kiseleva.irina@gmail.com" TargetMode="External"/><Relationship Id="rId22" Type="http://schemas.openxmlformats.org/officeDocument/2006/relationships/hyperlink" Target="https://www.instagram.com/finti.flushki/" TargetMode="External"/><Relationship Id="rId27" Type="http://schemas.openxmlformats.org/officeDocument/2006/relationships/hyperlink" Target="https://myfreedom.by/" TargetMode="External"/><Relationship Id="rId30" Type="http://schemas.openxmlformats.org/officeDocument/2006/relationships/hyperlink" Target="mailto:center@nadeshda.by" TargetMode="External"/><Relationship Id="rId35" Type="http://schemas.openxmlformats.org/officeDocument/2006/relationships/hyperlink" Target="https://taplink.cc/mops.shmops" TargetMode="External"/><Relationship Id="rId43" Type="http://schemas.openxmlformats.org/officeDocument/2006/relationships/hyperlink" Target="mailto:doroga-v-zhizn@tut.by" TargetMode="External"/><Relationship Id="rId48" Type="http://schemas.openxmlformats.org/officeDocument/2006/relationships/hyperlink" Target="mailto:clubpandaby@gmail.com" TargetMode="External"/><Relationship Id="rId8" Type="http://schemas.openxmlformats.org/officeDocument/2006/relationships/hyperlink" Target="http://dolgoletie.by/" TargetMode="External"/><Relationship Id="rId51" Type="http://schemas.openxmlformats.org/officeDocument/2006/relationships/hyperlink" Target="mailto:vopros@124.by" TargetMode="External"/><Relationship Id="rId3" Type="http://schemas.openxmlformats.org/officeDocument/2006/relationships/hyperlink" Target="mailto:oksana.shevchenko@meteorit.by" TargetMode="External"/><Relationship Id="rId12" Type="http://schemas.openxmlformats.org/officeDocument/2006/relationships/hyperlink" Target="https://obitel-minsk.ru/dobrodel" TargetMode="External"/><Relationship Id="rId17" Type="http://schemas.openxmlformats.org/officeDocument/2006/relationships/hyperlink" Target="https://sirin.by/" TargetMode="External"/><Relationship Id="rId25" Type="http://schemas.openxmlformats.org/officeDocument/2006/relationships/hyperlink" Target="http://grai.by/" TargetMode="External"/><Relationship Id="rId33" Type="http://schemas.openxmlformats.org/officeDocument/2006/relationships/hyperlink" Target="http://www.artideja.by/" TargetMode="External"/><Relationship Id="rId38" Type="http://schemas.openxmlformats.org/officeDocument/2006/relationships/hyperlink" Target="http://keramart.by/" TargetMode="External"/><Relationship Id="rId46" Type="http://schemas.openxmlformats.org/officeDocument/2006/relationships/hyperlink" Target="mailto:umeli-kolobok@tut.by" TargetMode="External"/><Relationship Id="rId20" Type="http://schemas.openxmlformats.org/officeDocument/2006/relationships/hyperlink" Target="http://domvody.by/montazh" TargetMode="External"/><Relationship Id="rId41" Type="http://schemas.openxmlformats.org/officeDocument/2006/relationships/hyperlink" Target="mailto:gu-vtcson@mail.ru" TargetMode="External"/><Relationship Id="rId54" Type="http://schemas.openxmlformats.org/officeDocument/2006/relationships/hyperlink" Target="mailto:info@cencapital.by" TargetMode="External"/><Relationship Id="rId1" Type="http://schemas.openxmlformats.org/officeDocument/2006/relationships/hyperlink" Target="https://nashidetki.by/product_list" TargetMode="External"/><Relationship Id="rId6" Type="http://schemas.openxmlformats.org/officeDocument/2006/relationships/hyperlink" Target="mailto:2invalife@gmail.com" TargetMode="External"/><Relationship Id="rId15" Type="http://schemas.openxmlformats.org/officeDocument/2006/relationships/hyperlink" Target="https://1505-cafe.business.site/?utm_source=gmb&amp;utm_medium=referral" TargetMode="External"/><Relationship Id="rId23" Type="http://schemas.openxmlformats.org/officeDocument/2006/relationships/hyperlink" Target="https://zerro.by/" TargetMode="External"/><Relationship Id="rId28" Type="http://schemas.openxmlformats.org/officeDocument/2006/relationships/hyperlink" Target="mailto:elena.dinman@myfreedom.by" TargetMode="External"/><Relationship Id="rId36" Type="http://schemas.openxmlformats.org/officeDocument/2006/relationships/hyperlink" Target="mailto:mops.shmops@tut.by" TargetMode="External"/><Relationship Id="rId49" Type="http://schemas.openxmlformats.org/officeDocument/2006/relationships/hyperlink" Target="http://124.b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96"/>
  <sheetViews>
    <sheetView tabSelected="1" zoomScale="115" zoomScaleNormal="115" workbookViewId="0">
      <pane ySplit="1" topLeftCell="A2" activePane="bottomLeft" state="frozen"/>
      <selection pane="bottomLeft" sqref="A1:XFD1"/>
    </sheetView>
  </sheetViews>
  <sheetFormatPr defaultColWidth="12.625" defaultRowHeight="15" customHeight="1" outlineLevelCol="1" x14ac:dyDescent="0.2"/>
  <cols>
    <col min="1" max="1" width="4.25" customWidth="1"/>
    <col min="2" max="2" width="27.25" customWidth="1"/>
    <col min="3" max="3" width="39" customWidth="1"/>
    <col min="4" max="4" width="24.75" customWidth="1" outlineLevel="1"/>
    <col min="5" max="5" width="15.125" customWidth="1" outlineLevel="1"/>
    <col min="6" max="6" width="21.125" customWidth="1" outlineLevel="1"/>
    <col min="7" max="7" width="16.375" customWidth="1" outlineLevel="1"/>
    <col min="8" max="8" width="19.875" customWidth="1" outlineLevel="1"/>
  </cols>
  <sheetData>
    <row r="1" spans="1:8" ht="39" customHeight="1" x14ac:dyDescent="0.2">
      <c r="A1" s="2" t="s">
        <v>0</v>
      </c>
      <c r="B1" s="1" t="s">
        <v>1</v>
      </c>
      <c r="C1" s="1" t="s">
        <v>2</v>
      </c>
      <c r="D1" s="2" t="s">
        <v>3</v>
      </c>
      <c r="E1" s="1" t="s">
        <v>4</v>
      </c>
      <c r="F1" s="1" t="s">
        <v>5</v>
      </c>
      <c r="G1" s="2" t="s">
        <v>6</v>
      </c>
      <c r="H1" s="2" t="s">
        <v>7</v>
      </c>
    </row>
    <row r="2" spans="1:8" ht="88.5" customHeight="1" x14ac:dyDescent="0.2">
      <c r="A2" s="3">
        <v>1</v>
      </c>
      <c r="B2" s="4" t="s">
        <v>8</v>
      </c>
      <c r="C2" s="5" t="s">
        <v>9</v>
      </c>
      <c r="D2" s="65" t="s">
        <v>10</v>
      </c>
      <c r="E2" s="6" t="s">
        <v>11</v>
      </c>
      <c r="F2" s="6" t="s">
        <v>12</v>
      </c>
      <c r="G2" s="6" t="s">
        <v>13</v>
      </c>
      <c r="H2" s="6" t="s">
        <v>14</v>
      </c>
    </row>
    <row r="3" spans="1:8" ht="58.5" customHeight="1" x14ac:dyDescent="0.2">
      <c r="A3" s="66">
        <v>2</v>
      </c>
      <c r="B3" s="67" t="s">
        <v>15</v>
      </c>
      <c r="C3" s="66" t="s">
        <v>16</v>
      </c>
      <c r="D3" s="70"/>
      <c r="E3" s="66" t="s">
        <v>11</v>
      </c>
      <c r="F3" s="66" t="s">
        <v>17</v>
      </c>
      <c r="G3" s="66" t="s">
        <v>18</v>
      </c>
      <c r="H3" s="66"/>
    </row>
    <row r="4" spans="1:8" ht="58.5" customHeight="1" x14ac:dyDescent="0.2">
      <c r="A4" s="3">
        <v>3</v>
      </c>
      <c r="B4" s="7" t="s">
        <v>19</v>
      </c>
      <c r="C4" s="3" t="s">
        <v>20</v>
      </c>
      <c r="D4" s="65" t="s">
        <v>21</v>
      </c>
      <c r="E4" s="3" t="s">
        <v>22</v>
      </c>
      <c r="F4" s="3"/>
      <c r="G4" s="6"/>
      <c r="H4" s="3" t="s">
        <v>23</v>
      </c>
    </row>
    <row r="5" spans="1:8" ht="58.5" customHeight="1" x14ac:dyDescent="0.2">
      <c r="A5" s="66">
        <v>4</v>
      </c>
      <c r="B5" s="67" t="s">
        <v>24</v>
      </c>
      <c r="C5" s="66" t="s">
        <v>25</v>
      </c>
      <c r="D5" s="70" t="s">
        <v>26</v>
      </c>
      <c r="E5" s="66" t="s">
        <v>22</v>
      </c>
      <c r="F5" s="66" t="s">
        <v>27</v>
      </c>
      <c r="G5" s="66"/>
      <c r="H5" s="66" t="s">
        <v>28</v>
      </c>
    </row>
    <row r="6" spans="1:8" ht="66.75" customHeight="1" x14ac:dyDescent="0.2">
      <c r="A6" s="3">
        <v>5</v>
      </c>
      <c r="B6" s="7" t="s">
        <v>29</v>
      </c>
      <c r="C6" s="3" t="s">
        <v>30</v>
      </c>
      <c r="D6" s="65" t="s">
        <v>31</v>
      </c>
      <c r="E6" s="6" t="s">
        <v>22</v>
      </c>
      <c r="F6" s="6" t="s">
        <v>32</v>
      </c>
      <c r="G6" s="6" t="s">
        <v>33</v>
      </c>
      <c r="H6" s="64" t="s">
        <v>1966</v>
      </c>
    </row>
    <row r="7" spans="1:8" ht="98.25" customHeight="1" x14ac:dyDescent="0.2">
      <c r="A7" s="66">
        <v>7</v>
      </c>
      <c r="B7" s="67" t="s">
        <v>34</v>
      </c>
      <c r="C7" s="66" t="s">
        <v>35</v>
      </c>
      <c r="D7" s="70" t="s">
        <v>36</v>
      </c>
      <c r="E7" s="66" t="s">
        <v>22</v>
      </c>
      <c r="F7" s="66" t="s">
        <v>37</v>
      </c>
      <c r="G7" s="66" t="s">
        <v>33</v>
      </c>
      <c r="H7" s="66" t="s">
        <v>38</v>
      </c>
    </row>
    <row r="8" spans="1:8" ht="70.5" customHeight="1" x14ac:dyDescent="0.2">
      <c r="A8" s="3">
        <v>8</v>
      </c>
      <c r="B8" s="4" t="s">
        <v>39</v>
      </c>
      <c r="C8" s="3" t="s">
        <v>40</v>
      </c>
      <c r="D8" s="65" t="s">
        <v>41</v>
      </c>
      <c r="E8" s="6" t="s">
        <v>22</v>
      </c>
      <c r="F8" s="6" t="s">
        <v>42</v>
      </c>
      <c r="G8" s="6" t="s">
        <v>18</v>
      </c>
      <c r="H8" s="6" t="s">
        <v>43</v>
      </c>
    </row>
    <row r="9" spans="1:8" ht="45.75" customHeight="1" x14ac:dyDescent="0.2">
      <c r="A9" s="66">
        <v>9</v>
      </c>
      <c r="B9" s="67" t="s">
        <v>44</v>
      </c>
      <c r="C9" s="66" t="s">
        <v>45</v>
      </c>
      <c r="D9" s="65" t="s">
        <v>46</v>
      </c>
      <c r="E9" s="66" t="s">
        <v>22</v>
      </c>
      <c r="F9" s="66" t="s">
        <v>47</v>
      </c>
      <c r="G9" s="66" t="s">
        <v>48</v>
      </c>
      <c r="H9" s="66" t="s">
        <v>49</v>
      </c>
    </row>
    <row r="10" spans="1:8" ht="75.75" customHeight="1" x14ac:dyDescent="0.2">
      <c r="A10" s="3">
        <v>10</v>
      </c>
      <c r="B10" s="7" t="s">
        <v>50</v>
      </c>
      <c r="C10" s="6" t="s">
        <v>51</v>
      </c>
      <c r="D10" s="65" t="s">
        <v>52</v>
      </c>
      <c r="E10" s="6" t="s">
        <v>22</v>
      </c>
      <c r="F10" s="6" t="s">
        <v>53</v>
      </c>
      <c r="G10" s="6" t="s">
        <v>54</v>
      </c>
      <c r="H10" s="6" t="s">
        <v>55</v>
      </c>
    </row>
    <row r="11" spans="1:8" ht="108.75" customHeight="1" x14ac:dyDescent="0.2">
      <c r="A11" s="66">
        <v>11</v>
      </c>
      <c r="B11" s="67" t="s">
        <v>56</v>
      </c>
      <c r="C11" s="66" t="s">
        <v>57</v>
      </c>
      <c r="D11" s="70" t="s">
        <v>58</v>
      </c>
      <c r="E11" s="66" t="s">
        <v>59</v>
      </c>
      <c r="F11" s="66" t="s">
        <v>60</v>
      </c>
      <c r="G11" s="66" t="s">
        <v>61</v>
      </c>
      <c r="H11" s="66" t="s">
        <v>62</v>
      </c>
    </row>
    <row r="12" spans="1:8" ht="75.75" customHeight="1" x14ac:dyDescent="0.2">
      <c r="A12" s="3">
        <v>12</v>
      </c>
      <c r="B12" s="7" t="s">
        <v>63</v>
      </c>
      <c r="C12" s="3" t="s">
        <v>64</v>
      </c>
      <c r="D12" s="65" t="s">
        <v>65</v>
      </c>
      <c r="E12" s="6" t="s">
        <v>22</v>
      </c>
      <c r="F12" s="3" t="s">
        <v>66</v>
      </c>
      <c r="G12" s="3" t="s">
        <v>67</v>
      </c>
      <c r="H12" s="6" t="s">
        <v>68</v>
      </c>
    </row>
    <row r="13" spans="1:8" ht="40.5" customHeight="1" x14ac:dyDescent="0.2">
      <c r="A13" s="66">
        <v>13</v>
      </c>
      <c r="B13" s="67" t="s">
        <v>69</v>
      </c>
      <c r="C13" s="66" t="s">
        <v>70</v>
      </c>
      <c r="D13" s="70" t="s">
        <v>71</v>
      </c>
      <c r="E13" s="66" t="s">
        <v>22</v>
      </c>
      <c r="F13" s="66" t="s">
        <v>72</v>
      </c>
      <c r="G13" s="66" t="s">
        <v>73</v>
      </c>
      <c r="H13" s="66" t="s">
        <v>74</v>
      </c>
    </row>
    <row r="14" spans="1:8" ht="75.75" customHeight="1" x14ac:dyDescent="0.2">
      <c r="A14" s="3">
        <v>16</v>
      </c>
      <c r="B14" s="4" t="s">
        <v>75</v>
      </c>
      <c r="C14" s="6" t="s">
        <v>25</v>
      </c>
      <c r="D14" s="65" t="s">
        <v>76</v>
      </c>
      <c r="E14" s="3" t="s">
        <v>77</v>
      </c>
      <c r="F14" s="6" t="s">
        <v>78</v>
      </c>
      <c r="G14" s="6" t="s">
        <v>79</v>
      </c>
      <c r="H14" s="6" t="s">
        <v>80</v>
      </c>
    </row>
    <row r="15" spans="1:8" ht="75.75" customHeight="1" x14ac:dyDescent="0.2">
      <c r="A15" s="66">
        <v>17</v>
      </c>
      <c r="B15" s="67" t="s">
        <v>81</v>
      </c>
      <c r="C15" s="66" t="s">
        <v>82</v>
      </c>
      <c r="D15" s="70" t="s">
        <v>83</v>
      </c>
      <c r="E15" s="66" t="s">
        <v>22</v>
      </c>
      <c r="F15" s="66" t="s">
        <v>84</v>
      </c>
      <c r="G15" s="66" t="s">
        <v>85</v>
      </c>
      <c r="H15" s="66" t="s">
        <v>86</v>
      </c>
    </row>
    <row r="16" spans="1:8" ht="75.75" customHeight="1" x14ac:dyDescent="0.2">
      <c r="A16" s="3">
        <v>18</v>
      </c>
      <c r="B16" s="4" t="s">
        <v>87</v>
      </c>
      <c r="C16" s="3" t="s">
        <v>88</v>
      </c>
      <c r="D16" s="65" t="s">
        <v>89</v>
      </c>
      <c r="E16" s="6" t="s">
        <v>22</v>
      </c>
      <c r="F16" s="6" t="s">
        <v>90</v>
      </c>
      <c r="G16" s="6" t="s">
        <v>91</v>
      </c>
      <c r="H16" s="6" t="s">
        <v>92</v>
      </c>
    </row>
    <row r="17" spans="1:8" ht="75.75" customHeight="1" x14ac:dyDescent="0.2">
      <c r="A17" s="66">
        <v>19</v>
      </c>
      <c r="B17" s="67" t="s">
        <v>93</v>
      </c>
      <c r="C17" s="66" t="s">
        <v>94</v>
      </c>
      <c r="D17" s="70"/>
      <c r="E17" s="66" t="s">
        <v>95</v>
      </c>
      <c r="F17" s="66" t="s">
        <v>96</v>
      </c>
      <c r="G17" s="66" t="s">
        <v>85</v>
      </c>
      <c r="H17" s="66" t="s">
        <v>97</v>
      </c>
    </row>
    <row r="18" spans="1:8" ht="75.75" customHeight="1" x14ac:dyDescent="0.2">
      <c r="A18" s="3">
        <v>20</v>
      </c>
      <c r="B18" s="7" t="s">
        <v>98</v>
      </c>
      <c r="C18" s="3" t="s">
        <v>99</v>
      </c>
      <c r="D18" s="65"/>
      <c r="E18" s="3" t="s">
        <v>11</v>
      </c>
      <c r="F18" s="6" t="s">
        <v>100</v>
      </c>
      <c r="G18" s="6" t="s">
        <v>101</v>
      </c>
      <c r="H18" s="6" t="s">
        <v>102</v>
      </c>
    </row>
    <row r="19" spans="1:8" ht="75.75" customHeight="1" x14ac:dyDescent="0.2">
      <c r="A19" s="66">
        <v>21</v>
      </c>
      <c r="B19" s="67" t="s">
        <v>103</v>
      </c>
      <c r="C19" s="66" t="s">
        <v>104</v>
      </c>
      <c r="D19" s="70" t="s">
        <v>105</v>
      </c>
      <c r="E19" s="66" t="s">
        <v>22</v>
      </c>
      <c r="F19" s="66" t="s">
        <v>106</v>
      </c>
      <c r="G19" s="66" t="s">
        <v>107</v>
      </c>
      <c r="H19" s="66" t="s">
        <v>108</v>
      </c>
    </row>
    <row r="20" spans="1:8" ht="75.75" customHeight="1" x14ac:dyDescent="0.2">
      <c r="A20" s="3">
        <v>22</v>
      </c>
      <c r="B20" s="7" t="s">
        <v>109</v>
      </c>
      <c r="C20" s="3" t="s">
        <v>110</v>
      </c>
      <c r="D20" s="65" t="s">
        <v>111</v>
      </c>
      <c r="E20" s="6" t="s">
        <v>22</v>
      </c>
      <c r="F20" s="6" t="s">
        <v>112</v>
      </c>
      <c r="G20" s="6" t="s">
        <v>113</v>
      </c>
      <c r="H20" s="6" t="s">
        <v>114</v>
      </c>
    </row>
    <row r="21" spans="1:8" ht="98.25" customHeight="1" x14ac:dyDescent="0.2">
      <c r="A21" s="66">
        <v>23</v>
      </c>
      <c r="B21" s="67" t="s">
        <v>115</v>
      </c>
      <c r="C21" s="66" t="s">
        <v>116</v>
      </c>
      <c r="D21" s="70" t="s">
        <v>117</v>
      </c>
      <c r="E21" s="66" t="s">
        <v>22</v>
      </c>
      <c r="F21" s="66" t="s">
        <v>118</v>
      </c>
      <c r="G21" s="66" t="s">
        <v>107</v>
      </c>
      <c r="H21" s="66" t="s">
        <v>119</v>
      </c>
    </row>
    <row r="22" spans="1:8" ht="75.75" customHeight="1" x14ac:dyDescent="0.2">
      <c r="A22" s="9">
        <v>24</v>
      </c>
      <c r="B22" s="4" t="s">
        <v>120</v>
      </c>
      <c r="C22" s="9" t="s">
        <v>121</v>
      </c>
      <c r="D22" s="65"/>
      <c r="E22" s="10" t="s">
        <v>122</v>
      </c>
      <c r="F22" s="10" t="s">
        <v>123</v>
      </c>
      <c r="G22" s="10" t="s">
        <v>54</v>
      </c>
      <c r="H22" s="10" t="s">
        <v>124</v>
      </c>
    </row>
    <row r="23" spans="1:8" ht="163.5" customHeight="1" x14ac:dyDescent="0.2">
      <c r="A23" s="68">
        <v>25</v>
      </c>
      <c r="B23" s="67" t="s">
        <v>125</v>
      </c>
      <c r="C23" s="68" t="s">
        <v>126</v>
      </c>
      <c r="D23" s="70" t="s">
        <v>127</v>
      </c>
      <c r="E23" s="68" t="s">
        <v>11</v>
      </c>
      <c r="F23" s="68" t="s">
        <v>128</v>
      </c>
      <c r="G23" s="68" t="s">
        <v>129</v>
      </c>
      <c r="H23" s="68" t="s">
        <v>130</v>
      </c>
    </row>
    <row r="24" spans="1:8" ht="64.5" customHeight="1" x14ac:dyDescent="0.2">
      <c r="A24" s="9">
        <v>26</v>
      </c>
      <c r="B24" s="7" t="s">
        <v>131</v>
      </c>
      <c r="C24" s="10" t="s">
        <v>132</v>
      </c>
      <c r="D24" s="65" t="s">
        <v>133</v>
      </c>
      <c r="E24" s="10" t="s">
        <v>134</v>
      </c>
      <c r="F24" s="10" t="s">
        <v>135</v>
      </c>
      <c r="G24" s="10" t="s">
        <v>136</v>
      </c>
      <c r="H24" s="10" t="s">
        <v>137</v>
      </c>
    </row>
    <row r="25" spans="1:8" ht="34.5" customHeight="1" x14ac:dyDescent="0.2">
      <c r="A25" s="68">
        <v>27</v>
      </c>
      <c r="B25" s="69" t="s">
        <v>138</v>
      </c>
      <c r="C25" s="68" t="s">
        <v>139</v>
      </c>
      <c r="D25" s="70" t="s">
        <v>140</v>
      </c>
      <c r="E25" s="68" t="s">
        <v>22</v>
      </c>
      <c r="F25" s="68" t="s">
        <v>141</v>
      </c>
      <c r="G25" s="68" t="s">
        <v>142</v>
      </c>
      <c r="H25" s="68" t="s">
        <v>143</v>
      </c>
    </row>
    <row r="26" spans="1:8" ht="28.5" customHeight="1" x14ac:dyDescent="0.2">
      <c r="A26" s="9">
        <v>28</v>
      </c>
      <c r="B26" s="11" t="s">
        <v>144</v>
      </c>
      <c r="C26" s="10" t="s">
        <v>145</v>
      </c>
      <c r="D26" s="65"/>
      <c r="E26" s="10" t="s">
        <v>22</v>
      </c>
      <c r="F26" s="10" t="s">
        <v>146</v>
      </c>
      <c r="G26" s="10" t="s">
        <v>85</v>
      </c>
      <c r="H26" s="10" t="s">
        <v>147</v>
      </c>
    </row>
    <row r="27" spans="1:8" ht="75.75" customHeight="1" x14ac:dyDescent="0.2">
      <c r="A27" s="68">
        <v>30</v>
      </c>
      <c r="B27" s="69" t="s">
        <v>148</v>
      </c>
      <c r="C27" s="68" t="s">
        <v>149</v>
      </c>
      <c r="D27" s="70" t="s">
        <v>150</v>
      </c>
      <c r="E27" s="68" t="s">
        <v>151</v>
      </c>
      <c r="F27" s="68" t="s">
        <v>152</v>
      </c>
      <c r="G27" s="68" t="s">
        <v>85</v>
      </c>
      <c r="H27" s="68" t="s">
        <v>153</v>
      </c>
    </row>
    <row r="28" spans="1:8" ht="75.75" customHeight="1" x14ac:dyDescent="0.2">
      <c r="A28" s="9">
        <v>31</v>
      </c>
      <c r="B28" s="11" t="s">
        <v>154</v>
      </c>
      <c r="C28" s="9" t="s">
        <v>155</v>
      </c>
      <c r="D28" s="65" t="s">
        <v>156</v>
      </c>
      <c r="E28" s="10" t="s">
        <v>22</v>
      </c>
      <c r="F28" s="10" t="s">
        <v>157</v>
      </c>
      <c r="G28" s="10"/>
      <c r="H28" s="10" t="s">
        <v>158</v>
      </c>
    </row>
    <row r="29" spans="1:8" ht="75.75" customHeight="1" x14ac:dyDescent="0.2">
      <c r="A29" s="68">
        <v>32</v>
      </c>
      <c r="B29" s="69" t="s">
        <v>159</v>
      </c>
      <c r="C29" s="68" t="s">
        <v>160</v>
      </c>
      <c r="D29" s="70" t="s">
        <v>161</v>
      </c>
      <c r="E29" s="68" t="s">
        <v>22</v>
      </c>
      <c r="F29" s="68" t="s">
        <v>162</v>
      </c>
      <c r="G29" s="68" t="s">
        <v>163</v>
      </c>
      <c r="H29" s="68" t="s">
        <v>164</v>
      </c>
    </row>
    <row r="30" spans="1:8" ht="34.5" customHeight="1" x14ac:dyDescent="0.2">
      <c r="A30" s="9">
        <v>33</v>
      </c>
      <c r="B30" s="11" t="s">
        <v>165</v>
      </c>
      <c r="C30" s="10" t="s">
        <v>166</v>
      </c>
      <c r="D30" s="65" t="s">
        <v>167</v>
      </c>
      <c r="E30" s="10" t="s">
        <v>22</v>
      </c>
      <c r="F30" s="10" t="s">
        <v>168</v>
      </c>
      <c r="G30" s="10" t="s">
        <v>169</v>
      </c>
      <c r="H30" s="10" t="s">
        <v>170</v>
      </c>
    </row>
    <row r="31" spans="1:8" ht="75.75" customHeight="1" x14ac:dyDescent="0.2">
      <c r="A31" s="68">
        <v>34</v>
      </c>
      <c r="B31" s="69" t="s">
        <v>171</v>
      </c>
      <c r="C31" s="68" t="s">
        <v>172</v>
      </c>
      <c r="D31" s="70" t="s">
        <v>173</v>
      </c>
      <c r="E31" s="68" t="s">
        <v>174</v>
      </c>
      <c r="F31" s="68" t="s">
        <v>175</v>
      </c>
      <c r="G31" s="68" t="s">
        <v>176</v>
      </c>
      <c r="H31" s="68" t="s">
        <v>177</v>
      </c>
    </row>
    <row r="32" spans="1:8" ht="82.5" customHeight="1" x14ac:dyDescent="0.2">
      <c r="A32" s="9">
        <v>35</v>
      </c>
      <c r="B32" s="11" t="s">
        <v>178</v>
      </c>
      <c r="C32" s="9" t="s">
        <v>179</v>
      </c>
      <c r="D32" s="65" t="s">
        <v>180</v>
      </c>
      <c r="E32" s="10" t="s">
        <v>181</v>
      </c>
      <c r="F32" s="10" t="s">
        <v>182</v>
      </c>
      <c r="G32" s="9" t="s">
        <v>176</v>
      </c>
      <c r="H32" s="10" t="s">
        <v>183</v>
      </c>
    </row>
    <row r="33" spans="1:8" ht="117.75" customHeight="1" x14ac:dyDescent="0.2">
      <c r="A33" s="68">
        <v>36</v>
      </c>
      <c r="B33" s="69" t="s">
        <v>184</v>
      </c>
      <c r="C33" s="68" t="s">
        <v>185</v>
      </c>
      <c r="D33" s="70" t="s">
        <v>186</v>
      </c>
      <c r="E33" s="68" t="s">
        <v>181</v>
      </c>
      <c r="F33" s="68"/>
      <c r="G33" s="68"/>
      <c r="H33" s="68" t="s">
        <v>187</v>
      </c>
    </row>
    <row r="34" spans="1:8" ht="75.75" customHeight="1" x14ac:dyDescent="0.2">
      <c r="A34" s="9">
        <v>37</v>
      </c>
      <c r="B34" s="11" t="s">
        <v>188</v>
      </c>
      <c r="C34" s="9" t="s">
        <v>1967</v>
      </c>
      <c r="D34" s="65" t="s">
        <v>189</v>
      </c>
      <c r="E34" s="9" t="s">
        <v>22</v>
      </c>
      <c r="F34" s="9" t="s">
        <v>190</v>
      </c>
      <c r="G34" s="9" t="s">
        <v>176</v>
      </c>
      <c r="H34" s="12" t="s">
        <v>191</v>
      </c>
    </row>
    <row r="35" spans="1:8" ht="42.75" customHeight="1" x14ac:dyDescent="0.2">
      <c r="A35" s="71">
        <v>38</v>
      </c>
      <c r="B35" s="72" t="s">
        <v>192</v>
      </c>
      <c r="C35" s="68" t="s">
        <v>193</v>
      </c>
      <c r="D35" s="70" t="s">
        <v>194</v>
      </c>
      <c r="E35" s="68" t="s">
        <v>22</v>
      </c>
      <c r="F35" s="68" t="s">
        <v>195</v>
      </c>
      <c r="G35" s="68"/>
      <c r="H35" s="73" t="s">
        <v>196</v>
      </c>
    </row>
    <row r="36" spans="1:8" ht="40.5" customHeight="1" x14ac:dyDescent="0.2">
      <c r="A36" s="13">
        <v>39</v>
      </c>
      <c r="B36" s="14" t="s">
        <v>197</v>
      </c>
      <c r="C36" s="9" t="s">
        <v>198</v>
      </c>
      <c r="D36" s="65" t="s">
        <v>199</v>
      </c>
      <c r="E36" s="9" t="s">
        <v>200</v>
      </c>
      <c r="F36" s="9" t="s">
        <v>201</v>
      </c>
      <c r="G36" s="9" t="s">
        <v>176</v>
      </c>
      <c r="H36" s="9" t="s">
        <v>202</v>
      </c>
    </row>
    <row r="37" spans="1:8" ht="66" customHeight="1" x14ac:dyDescent="0.2">
      <c r="A37" s="74">
        <v>40</v>
      </c>
      <c r="B37" s="72" t="s">
        <v>203</v>
      </c>
      <c r="C37" s="75" t="s">
        <v>204</v>
      </c>
      <c r="D37" s="70" t="s">
        <v>205</v>
      </c>
      <c r="E37" s="76" t="s">
        <v>206</v>
      </c>
      <c r="F37" s="76"/>
      <c r="G37" s="68"/>
      <c r="H37" s="75" t="s">
        <v>207</v>
      </c>
    </row>
    <row r="38" spans="1:8" ht="75.75" customHeight="1" x14ac:dyDescent="0.2">
      <c r="A38" s="17">
        <v>41</v>
      </c>
      <c r="B38" s="18" t="s">
        <v>208</v>
      </c>
      <c r="C38" s="12" t="s">
        <v>209</v>
      </c>
      <c r="D38" s="65" t="s">
        <v>210</v>
      </c>
      <c r="E38" s="12" t="s">
        <v>211</v>
      </c>
      <c r="F38" s="8"/>
      <c r="G38" s="10"/>
      <c r="H38" s="15" t="s">
        <v>212</v>
      </c>
    </row>
    <row r="39" spans="1:8" ht="86.25" customHeight="1" x14ac:dyDescent="0.2">
      <c r="A39" s="77">
        <v>42</v>
      </c>
      <c r="B39" s="78" t="s">
        <v>213</v>
      </c>
      <c r="C39" s="75" t="s">
        <v>214</v>
      </c>
      <c r="D39" s="70" t="s">
        <v>215</v>
      </c>
      <c r="E39" s="76" t="s">
        <v>181</v>
      </c>
      <c r="F39" s="75" t="s">
        <v>216</v>
      </c>
      <c r="G39" s="68" t="s">
        <v>217</v>
      </c>
      <c r="H39" s="75" t="s">
        <v>218</v>
      </c>
    </row>
    <row r="40" spans="1:8" ht="51" customHeight="1" x14ac:dyDescent="0.2">
      <c r="A40" s="17">
        <v>43</v>
      </c>
      <c r="B40" s="19" t="s">
        <v>219</v>
      </c>
      <c r="C40" s="15" t="s">
        <v>220</v>
      </c>
      <c r="D40" s="65" t="s">
        <v>221</v>
      </c>
      <c r="E40" s="9" t="s">
        <v>22</v>
      </c>
      <c r="F40" s="8"/>
      <c r="G40" s="10"/>
      <c r="H40" s="9" t="s">
        <v>222</v>
      </c>
    </row>
    <row r="41" spans="1:8" ht="57" customHeight="1" x14ac:dyDescent="0.2">
      <c r="A41" s="77">
        <v>44</v>
      </c>
      <c r="B41" s="78" t="s">
        <v>223</v>
      </c>
      <c r="C41" s="76" t="s">
        <v>224</v>
      </c>
      <c r="D41" s="70" t="s">
        <v>225</v>
      </c>
      <c r="E41" s="75" t="s">
        <v>226</v>
      </c>
      <c r="F41" s="76"/>
      <c r="G41" s="68"/>
      <c r="H41" s="75" t="s">
        <v>227</v>
      </c>
    </row>
    <row r="42" spans="1:8" ht="48" customHeight="1" x14ac:dyDescent="0.2">
      <c r="A42" s="17">
        <v>45</v>
      </c>
      <c r="B42" s="19" t="s">
        <v>228</v>
      </c>
      <c r="C42" s="16" t="s">
        <v>229</v>
      </c>
      <c r="D42" s="65" t="s">
        <v>230</v>
      </c>
      <c r="E42" s="16" t="s">
        <v>22</v>
      </c>
      <c r="F42" s="15" t="s">
        <v>231</v>
      </c>
      <c r="G42" s="9" t="s">
        <v>232</v>
      </c>
      <c r="H42" s="16" t="s">
        <v>233</v>
      </c>
    </row>
    <row r="43" spans="1:8" ht="58.5" customHeight="1" x14ac:dyDescent="0.2">
      <c r="A43" s="77">
        <v>46</v>
      </c>
      <c r="B43" s="78" t="s">
        <v>234</v>
      </c>
      <c r="C43" s="75" t="s">
        <v>235</v>
      </c>
      <c r="D43" s="70" t="s">
        <v>236</v>
      </c>
      <c r="E43" s="76" t="s">
        <v>22</v>
      </c>
      <c r="F43" s="75" t="s">
        <v>237</v>
      </c>
      <c r="G43" s="75" t="s">
        <v>176</v>
      </c>
      <c r="H43" s="75" t="s">
        <v>238</v>
      </c>
    </row>
    <row r="44" spans="1:8" ht="82.5" customHeight="1" x14ac:dyDescent="0.2">
      <c r="A44" s="17">
        <v>47</v>
      </c>
      <c r="B44" s="19" t="s">
        <v>239</v>
      </c>
      <c r="C44" s="16" t="s">
        <v>240</v>
      </c>
      <c r="D44" s="65" t="s">
        <v>241</v>
      </c>
      <c r="E44" s="16" t="s">
        <v>242</v>
      </c>
      <c r="F44" s="15" t="s">
        <v>243</v>
      </c>
      <c r="G44" s="15" t="s">
        <v>176</v>
      </c>
      <c r="H44" s="15" t="s">
        <v>244</v>
      </c>
    </row>
    <row r="45" spans="1:8" ht="75.75" customHeight="1" x14ac:dyDescent="0.2">
      <c r="A45" s="20"/>
      <c r="B45" s="21"/>
      <c r="C45" s="8"/>
      <c r="D45" s="8"/>
      <c r="E45" s="8"/>
      <c r="F45" s="8"/>
      <c r="G45" s="10"/>
      <c r="H45" s="10"/>
    </row>
    <row r="46" spans="1:8" ht="75.75" customHeight="1" x14ac:dyDescent="0.2">
      <c r="A46" s="20"/>
      <c r="B46" s="21"/>
      <c r="C46" s="8"/>
      <c r="D46" s="8"/>
      <c r="E46" s="8"/>
      <c r="F46" s="8"/>
      <c r="G46" s="10"/>
      <c r="H46" s="10"/>
    </row>
    <row r="47" spans="1:8" ht="75.75" customHeight="1" x14ac:dyDescent="0.2">
      <c r="A47" s="20"/>
      <c r="B47" s="22"/>
      <c r="C47" s="23"/>
      <c r="D47" s="23"/>
      <c r="E47" s="23"/>
      <c r="F47" s="23"/>
      <c r="G47" s="24"/>
      <c r="H47" s="24"/>
    </row>
    <row r="48" spans="1:8" ht="75.75" customHeight="1" x14ac:dyDescent="0.2">
      <c r="A48" s="20"/>
      <c r="B48" s="23"/>
      <c r="C48" s="23"/>
      <c r="D48" s="23"/>
      <c r="E48" s="23"/>
      <c r="F48" s="23"/>
      <c r="G48" s="24"/>
      <c r="H48" s="24"/>
    </row>
    <row r="49" spans="1:8" ht="75.75" customHeight="1" x14ac:dyDescent="0.2">
      <c r="A49" s="20"/>
      <c r="B49" s="23"/>
      <c r="C49" s="23"/>
      <c r="D49" s="23"/>
      <c r="E49" s="23"/>
      <c r="F49" s="23"/>
      <c r="G49" s="24"/>
      <c r="H49" s="24"/>
    </row>
    <row r="50" spans="1:8" ht="75.75" customHeight="1" x14ac:dyDescent="0.2">
      <c r="A50" s="20"/>
      <c r="B50" s="23"/>
      <c r="C50" s="23"/>
      <c r="D50" s="23"/>
      <c r="E50" s="23"/>
      <c r="F50" s="23"/>
      <c r="G50" s="24"/>
      <c r="H50" s="24"/>
    </row>
    <row r="51" spans="1:8" ht="75.75" customHeight="1" x14ac:dyDescent="0.2">
      <c r="A51" s="25"/>
      <c r="B51" s="26"/>
      <c r="C51" s="26"/>
      <c r="D51" s="26"/>
      <c r="E51" s="26"/>
      <c r="F51" s="26"/>
      <c r="G51" s="27"/>
      <c r="H51" s="27"/>
    </row>
    <row r="52" spans="1:8" ht="75.75" customHeight="1" x14ac:dyDescent="0.2">
      <c r="A52" s="25"/>
      <c r="B52" s="26"/>
      <c r="C52" s="26"/>
      <c r="D52" s="26"/>
      <c r="E52" s="26"/>
      <c r="F52" s="26"/>
      <c r="G52" s="27"/>
      <c r="H52" s="27"/>
    </row>
    <row r="53" spans="1:8" ht="75.75" customHeight="1" x14ac:dyDescent="0.2">
      <c r="A53" s="25"/>
      <c r="B53" s="26"/>
      <c r="C53" s="26"/>
      <c r="D53" s="26"/>
      <c r="E53" s="26"/>
      <c r="F53" s="26"/>
      <c r="G53" s="27"/>
      <c r="H53" s="27"/>
    </row>
    <row r="54" spans="1:8" ht="75.75" customHeight="1" x14ac:dyDescent="0.2">
      <c r="A54" s="25"/>
      <c r="B54" s="26"/>
      <c r="C54" s="26"/>
      <c r="D54" s="26"/>
      <c r="E54" s="26"/>
      <c r="F54" s="26"/>
      <c r="G54" s="27"/>
      <c r="H54" s="27"/>
    </row>
    <row r="55" spans="1:8" ht="75.75" customHeight="1" x14ac:dyDescent="0.2">
      <c r="A55" s="25"/>
      <c r="B55" s="26"/>
      <c r="C55" s="26"/>
      <c r="D55" s="26"/>
      <c r="E55" s="26"/>
      <c r="F55" s="26"/>
      <c r="G55" s="27"/>
      <c r="H55" s="27"/>
    </row>
    <row r="56" spans="1:8" ht="75.75" customHeight="1" x14ac:dyDescent="0.2">
      <c r="A56" s="25"/>
      <c r="B56" s="26"/>
      <c r="C56" s="26"/>
      <c r="D56" s="26"/>
      <c r="E56" s="26"/>
      <c r="F56" s="26"/>
      <c r="G56" s="27"/>
      <c r="H56" s="27"/>
    </row>
    <row r="57" spans="1:8" ht="75.75" customHeight="1" x14ac:dyDescent="0.2">
      <c r="A57" s="25"/>
      <c r="B57" s="26"/>
      <c r="C57" s="26"/>
      <c r="D57" s="26"/>
      <c r="E57" s="26"/>
      <c r="F57" s="26"/>
      <c r="G57" s="27"/>
      <c r="H57" s="27"/>
    </row>
    <row r="58" spans="1:8" ht="75.75" customHeight="1" x14ac:dyDescent="0.2">
      <c r="A58" s="25"/>
      <c r="B58" s="26"/>
      <c r="C58" s="26"/>
      <c r="D58" s="26"/>
      <c r="E58" s="26"/>
      <c r="F58" s="26"/>
      <c r="G58" s="27"/>
      <c r="H58" s="27"/>
    </row>
    <row r="59" spans="1:8" ht="75.75" customHeight="1" x14ac:dyDescent="0.2">
      <c r="A59" s="25"/>
      <c r="B59" s="26"/>
      <c r="C59" s="26"/>
      <c r="D59" s="26"/>
      <c r="E59" s="26"/>
      <c r="F59" s="26"/>
      <c r="G59" s="27"/>
      <c r="H59" s="27"/>
    </row>
    <row r="60" spans="1:8" ht="75.75" customHeight="1" x14ac:dyDescent="0.2">
      <c r="A60" s="25"/>
      <c r="B60" s="26"/>
      <c r="C60" s="26"/>
      <c r="D60" s="26"/>
      <c r="E60" s="26"/>
      <c r="F60" s="26"/>
      <c r="G60" s="27"/>
      <c r="H60" s="27"/>
    </row>
    <row r="61" spans="1:8" ht="75.75" customHeight="1" x14ac:dyDescent="0.2">
      <c r="A61" s="25"/>
      <c r="B61" s="26"/>
      <c r="C61" s="26"/>
      <c r="D61" s="26"/>
      <c r="E61" s="26"/>
      <c r="F61" s="26"/>
      <c r="G61" s="27"/>
      <c r="H61" s="27"/>
    </row>
    <row r="62" spans="1:8" ht="75.75" customHeight="1" x14ac:dyDescent="0.2">
      <c r="A62" s="25"/>
      <c r="B62" s="26"/>
      <c r="C62" s="26"/>
      <c r="D62" s="26"/>
      <c r="E62" s="26"/>
      <c r="F62" s="26"/>
      <c r="G62" s="27"/>
      <c r="H62" s="27"/>
    </row>
    <row r="63" spans="1:8" ht="75.75" customHeight="1" x14ac:dyDescent="0.2">
      <c r="A63" s="25"/>
      <c r="B63" s="26"/>
      <c r="C63" s="26"/>
      <c r="D63" s="26"/>
      <c r="E63" s="26"/>
      <c r="F63" s="26"/>
      <c r="G63" s="27"/>
      <c r="H63" s="27"/>
    </row>
    <row r="64" spans="1:8" ht="75.75" customHeight="1" x14ac:dyDescent="0.2">
      <c r="A64" s="25"/>
      <c r="B64" s="26"/>
      <c r="C64" s="26"/>
      <c r="D64" s="26"/>
      <c r="E64" s="26"/>
      <c r="F64" s="26"/>
      <c r="G64" s="27"/>
      <c r="H64" s="27"/>
    </row>
    <row r="65" spans="1:8" ht="75.75" customHeight="1" x14ac:dyDescent="0.2">
      <c r="A65" s="25"/>
      <c r="B65" s="26"/>
      <c r="C65" s="26"/>
      <c r="D65" s="26"/>
      <c r="E65" s="26"/>
      <c r="F65" s="26"/>
      <c r="G65" s="27"/>
      <c r="H65" s="27"/>
    </row>
    <row r="66" spans="1:8" ht="75.75" customHeight="1" x14ac:dyDescent="0.2">
      <c r="A66" s="25"/>
      <c r="B66" s="26"/>
      <c r="C66" s="26"/>
      <c r="D66" s="26"/>
      <c r="E66" s="26"/>
      <c r="F66" s="26"/>
      <c r="G66" s="27"/>
      <c r="H66" s="27"/>
    </row>
    <row r="67" spans="1:8" ht="75.75" customHeight="1" x14ac:dyDescent="0.2">
      <c r="A67" s="25"/>
      <c r="B67" s="26"/>
      <c r="C67" s="26"/>
      <c r="D67" s="26"/>
      <c r="E67" s="26"/>
      <c r="F67" s="26"/>
      <c r="G67" s="27"/>
      <c r="H67" s="27"/>
    </row>
    <row r="68" spans="1:8" ht="75.75" customHeight="1" x14ac:dyDescent="0.2">
      <c r="A68" s="25"/>
      <c r="B68" s="26"/>
      <c r="C68" s="26"/>
      <c r="D68" s="26"/>
      <c r="E68" s="26"/>
      <c r="F68" s="26"/>
      <c r="G68" s="27"/>
      <c r="H68" s="27"/>
    </row>
    <row r="69" spans="1:8" ht="75.75" customHeight="1" x14ac:dyDescent="0.2">
      <c r="A69" s="25"/>
      <c r="B69" s="26"/>
      <c r="C69" s="26"/>
      <c r="D69" s="26"/>
      <c r="E69" s="26"/>
      <c r="F69" s="26"/>
      <c r="G69" s="27"/>
      <c r="H69" s="27"/>
    </row>
    <row r="70" spans="1:8" ht="75.75" customHeight="1" x14ac:dyDescent="0.2">
      <c r="A70" s="25"/>
      <c r="B70" s="26"/>
      <c r="C70" s="26"/>
      <c r="D70" s="26"/>
      <c r="E70" s="26"/>
      <c r="F70" s="26"/>
      <c r="G70" s="27"/>
      <c r="H70" s="27"/>
    </row>
    <row r="71" spans="1:8" ht="75.75" customHeight="1" x14ac:dyDescent="0.2">
      <c r="A71" s="25"/>
      <c r="B71" s="26"/>
      <c r="C71" s="26"/>
      <c r="D71" s="26"/>
      <c r="E71" s="26"/>
      <c r="F71" s="26"/>
      <c r="G71" s="27"/>
      <c r="H71" s="27"/>
    </row>
    <row r="72" spans="1:8" ht="75.75" customHeight="1" x14ac:dyDescent="0.2">
      <c r="A72" s="29"/>
      <c r="B72" s="30"/>
      <c r="C72" s="30"/>
      <c r="D72" s="30"/>
      <c r="E72" s="30"/>
      <c r="F72" s="30"/>
      <c r="G72" s="31"/>
      <c r="H72" s="31"/>
    </row>
    <row r="73" spans="1:8" ht="75.75" customHeight="1" x14ac:dyDescent="0.2">
      <c r="A73" s="29"/>
      <c r="B73" s="30"/>
      <c r="C73" s="30"/>
      <c r="D73" s="30"/>
      <c r="E73" s="30"/>
      <c r="F73" s="30"/>
      <c r="G73" s="31"/>
      <c r="H73" s="31"/>
    </row>
    <row r="74" spans="1:8" ht="75.75" customHeight="1" x14ac:dyDescent="0.2">
      <c r="A74" s="29"/>
      <c r="B74" s="30"/>
      <c r="C74" s="30"/>
      <c r="D74" s="30"/>
      <c r="E74" s="30"/>
      <c r="F74" s="30"/>
      <c r="G74" s="31"/>
      <c r="H74" s="31"/>
    </row>
    <row r="75" spans="1:8" ht="75.75" customHeight="1" x14ac:dyDescent="0.2">
      <c r="A75" s="29"/>
      <c r="B75" s="30"/>
      <c r="C75" s="30"/>
      <c r="D75" s="30"/>
      <c r="E75" s="30"/>
      <c r="F75" s="30"/>
      <c r="G75" s="31"/>
      <c r="H75" s="31"/>
    </row>
    <row r="76" spans="1:8" ht="75.75" customHeight="1" x14ac:dyDescent="0.2">
      <c r="A76" s="29"/>
      <c r="B76" s="30"/>
      <c r="C76" s="30"/>
      <c r="D76" s="30"/>
      <c r="E76" s="30"/>
      <c r="F76" s="30"/>
      <c r="G76" s="31"/>
      <c r="H76" s="31"/>
    </row>
    <row r="77" spans="1:8" ht="75.75" customHeight="1" x14ac:dyDescent="0.2">
      <c r="A77" s="29"/>
      <c r="B77" s="30"/>
      <c r="C77" s="30"/>
      <c r="D77" s="30"/>
      <c r="E77" s="30"/>
      <c r="F77" s="30"/>
      <c r="G77" s="31"/>
      <c r="H77" s="31"/>
    </row>
    <row r="78" spans="1:8" ht="75.75" customHeight="1" x14ac:dyDescent="0.2">
      <c r="A78" s="29"/>
      <c r="B78" s="30"/>
      <c r="C78" s="30"/>
      <c r="D78" s="30"/>
      <c r="E78" s="30"/>
      <c r="F78" s="30"/>
      <c r="G78" s="31"/>
      <c r="H78" s="31"/>
    </row>
    <row r="79" spans="1:8" ht="75.75" customHeight="1" x14ac:dyDescent="0.2">
      <c r="A79" s="29"/>
      <c r="B79" s="30"/>
      <c r="C79" s="30"/>
      <c r="D79" s="30"/>
      <c r="E79" s="30"/>
      <c r="F79" s="30"/>
      <c r="G79" s="31"/>
      <c r="H79" s="31"/>
    </row>
    <row r="80" spans="1:8" ht="75.75" customHeight="1" x14ac:dyDescent="0.2">
      <c r="A80" s="29"/>
      <c r="B80" s="30"/>
      <c r="C80" s="30"/>
      <c r="D80" s="30"/>
      <c r="E80" s="30"/>
      <c r="F80" s="30"/>
      <c r="G80" s="31"/>
      <c r="H80" s="31"/>
    </row>
    <row r="81" spans="1:8" ht="75.75" customHeight="1" x14ac:dyDescent="0.2">
      <c r="A81" s="29"/>
      <c r="B81" s="30"/>
      <c r="C81" s="30"/>
      <c r="D81" s="30"/>
      <c r="E81" s="30"/>
      <c r="F81" s="30"/>
      <c r="G81" s="31"/>
      <c r="H81" s="31"/>
    </row>
    <row r="82" spans="1:8" ht="75.75" customHeight="1" x14ac:dyDescent="0.2">
      <c r="A82" s="29"/>
      <c r="B82" s="30"/>
      <c r="C82" s="30"/>
      <c r="D82" s="30"/>
      <c r="E82" s="30"/>
      <c r="F82" s="30"/>
      <c r="G82" s="31"/>
      <c r="H82" s="31"/>
    </row>
    <row r="83" spans="1:8" ht="75.75" customHeight="1" x14ac:dyDescent="0.2">
      <c r="A83" s="29"/>
      <c r="B83" s="30"/>
      <c r="C83" s="30"/>
      <c r="D83" s="30"/>
      <c r="E83" s="30"/>
      <c r="F83" s="30"/>
      <c r="G83" s="31"/>
      <c r="H83" s="31"/>
    </row>
    <row r="84" spans="1:8" ht="75.75" customHeight="1" x14ac:dyDescent="0.2">
      <c r="A84" s="29"/>
      <c r="B84" s="30"/>
      <c r="C84" s="30"/>
      <c r="D84" s="30"/>
      <c r="E84" s="30"/>
      <c r="F84" s="30"/>
      <c r="G84" s="31"/>
      <c r="H84" s="31"/>
    </row>
    <row r="85" spans="1:8" ht="75.75" customHeight="1" x14ac:dyDescent="0.2">
      <c r="A85" s="29"/>
      <c r="B85" s="30"/>
      <c r="C85" s="30"/>
      <c r="D85" s="30"/>
      <c r="E85" s="30"/>
      <c r="F85" s="30"/>
      <c r="G85" s="31"/>
      <c r="H85" s="31"/>
    </row>
    <row r="86" spans="1:8" ht="75.75" customHeight="1" x14ac:dyDescent="0.2">
      <c r="A86" s="29"/>
      <c r="B86" s="30"/>
      <c r="C86" s="30"/>
      <c r="D86" s="30"/>
      <c r="E86" s="30"/>
      <c r="F86" s="30"/>
      <c r="G86" s="31"/>
      <c r="H86" s="31"/>
    </row>
    <row r="87" spans="1:8" ht="75.75" customHeight="1" x14ac:dyDescent="0.2">
      <c r="A87" s="29"/>
      <c r="B87" s="30"/>
      <c r="C87" s="30"/>
      <c r="D87" s="30"/>
      <c r="E87" s="30"/>
      <c r="F87" s="30"/>
      <c r="G87" s="31"/>
      <c r="H87" s="31"/>
    </row>
    <row r="88" spans="1:8" ht="75.75" customHeight="1" x14ac:dyDescent="0.2">
      <c r="A88" s="29"/>
      <c r="B88" s="30"/>
      <c r="C88" s="30"/>
      <c r="D88" s="30"/>
      <c r="E88" s="30"/>
      <c r="F88" s="30"/>
      <c r="G88" s="31"/>
      <c r="H88" s="31"/>
    </row>
    <row r="89" spans="1:8" ht="75.75" customHeight="1" x14ac:dyDescent="0.2">
      <c r="A89" s="29"/>
      <c r="B89" s="30"/>
      <c r="C89" s="30"/>
      <c r="D89" s="30"/>
      <c r="E89" s="30"/>
      <c r="F89" s="30"/>
      <c r="G89" s="31"/>
      <c r="H89" s="31"/>
    </row>
    <row r="90" spans="1:8" ht="75.75" customHeight="1" x14ac:dyDescent="0.2">
      <c r="A90" s="29"/>
      <c r="B90" s="30"/>
      <c r="C90" s="30"/>
      <c r="D90" s="30"/>
      <c r="E90" s="30"/>
      <c r="F90" s="30"/>
      <c r="G90" s="31"/>
      <c r="H90" s="31"/>
    </row>
    <row r="91" spans="1:8" ht="75.75" customHeight="1" x14ac:dyDescent="0.2">
      <c r="A91" s="29"/>
      <c r="B91" s="30"/>
      <c r="C91" s="30"/>
      <c r="D91" s="30"/>
      <c r="E91" s="30"/>
      <c r="F91" s="30"/>
      <c r="G91" s="31"/>
      <c r="H91" s="31"/>
    </row>
    <row r="92" spans="1:8" ht="75.75" customHeight="1" x14ac:dyDescent="0.2">
      <c r="A92" s="29"/>
      <c r="B92" s="30"/>
      <c r="C92" s="30"/>
      <c r="D92" s="30"/>
      <c r="E92" s="30"/>
      <c r="F92" s="30"/>
      <c r="G92" s="31"/>
      <c r="H92" s="31"/>
    </row>
    <row r="93" spans="1:8" ht="75.75" customHeight="1" x14ac:dyDescent="0.2">
      <c r="A93" s="29"/>
      <c r="B93" s="30"/>
      <c r="C93" s="30"/>
      <c r="D93" s="30"/>
      <c r="E93" s="30"/>
      <c r="F93" s="30"/>
      <c r="G93" s="31"/>
      <c r="H93" s="31"/>
    </row>
    <row r="94" spans="1:8" ht="75.75" customHeight="1" x14ac:dyDescent="0.2">
      <c r="A94" s="29"/>
      <c r="B94" s="30"/>
      <c r="C94" s="30"/>
      <c r="D94" s="30"/>
      <c r="E94" s="30"/>
      <c r="F94" s="30"/>
      <c r="G94" s="31"/>
      <c r="H94" s="31"/>
    </row>
    <row r="95" spans="1:8" ht="75.75" customHeight="1" x14ac:dyDescent="0.2">
      <c r="A95" s="29"/>
      <c r="B95" s="30"/>
      <c r="C95" s="30"/>
      <c r="D95" s="30"/>
      <c r="E95" s="30"/>
      <c r="F95" s="30"/>
      <c r="G95" s="31"/>
      <c r="H95" s="31"/>
    </row>
    <row r="96" spans="1:8" ht="75.75" customHeight="1" x14ac:dyDescent="0.2">
      <c r="A96" s="29"/>
      <c r="B96" s="30"/>
      <c r="C96" s="30"/>
      <c r="D96" s="30"/>
      <c r="E96" s="30"/>
      <c r="F96" s="30"/>
      <c r="G96" s="31"/>
      <c r="H96" s="31"/>
    </row>
    <row r="97" spans="1:8" ht="75.75" customHeight="1" x14ac:dyDescent="0.2">
      <c r="A97" s="29"/>
      <c r="B97" s="30"/>
      <c r="C97" s="30"/>
      <c r="D97" s="30"/>
      <c r="E97" s="30"/>
      <c r="F97" s="30"/>
      <c r="G97" s="31"/>
      <c r="H97" s="31"/>
    </row>
    <row r="98" spans="1:8" ht="75.75" customHeight="1" x14ac:dyDescent="0.2">
      <c r="A98" s="29"/>
      <c r="B98" s="30"/>
      <c r="C98" s="30"/>
      <c r="D98" s="30"/>
      <c r="E98" s="30"/>
      <c r="F98" s="30"/>
      <c r="G98" s="31"/>
      <c r="H98" s="31"/>
    </row>
    <row r="99" spans="1:8" ht="75.75" customHeight="1" x14ac:dyDescent="0.2">
      <c r="A99" s="29"/>
      <c r="B99" s="30"/>
      <c r="C99" s="30"/>
      <c r="D99" s="30"/>
      <c r="E99" s="30"/>
      <c r="F99" s="30"/>
      <c r="G99" s="31"/>
      <c r="H99" s="31"/>
    </row>
    <row r="100" spans="1:8" ht="75.75" customHeight="1" x14ac:dyDescent="0.2">
      <c r="A100" s="29"/>
      <c r="B100" s="30"/>
      <c r="C100" s="30"/>
      <c r="D100" s="30"/>
      <c r="E100" s="30"/>
      <c r="F100" s="30"/>
      <c r="G100" s="31"/>
      <c r="H100" s="31"/>
    </row>
    <row r="101" spans="1:8" ht="75.75" customHeight="1" x14ac:dyDescent="0.2">
      <c r="A101" s="29"/>
      <c r="B101" s="30"/>
      <c r="C101" s="30"/>
      <c r="D101" s="30"/>
      <c r="E101" s="30"/>
      <c r="F101" s="30"/>
      <c r="G101" s="31"/>
      <c r="H101" s="31"/>
    </row>
    <row r="102" spans="1:8" ht="75.75" customHeight="1" x14ac:dyDescent="0.2">
      <c r="A102" s="29"/>
      <c r="B102" s="30"/>
      <c r="C102" s="30"/>
      <c r="D102" s="30"/>
      <c r="E102" s="30"/>
      <c r="F102" s="30"/>
      <c r="G102" s="31"/>
      <c r="H102" s="31"/>
    </row>
    <row r="103" spans="1:8" ht="75.75" customHeight="1" x14ac:dyDescent="0.2">
      <c r="A103" s="29"/>
      <c r="B103" s="30"/>
      <c r="C103" s="30"/>
      <c r="D103" s="30"/>
      <c r="E103" s="30"/>
      <c r="F103" s="30"/>
      <c r="G103" s="31"/>
      <c r="H103" s="31"/>
    </row>
    <row r="104" spans="1:8" ht="75.75" customHeight="1" x14ac:dyDescent="0.2">
      <c r="A104" s="29"/>
      <c r="B104" s="30"/>
      <c r="C104" s="30"/>
      <c r="D104" s="30"/>
      <c r="E104" s="30"/>
      <c r="F104" s="30"/>
      <c r="G104" s="31"/>
      <c r="H104" s="31"/>
    </row>
    <row r="105" spans="1:8" ht="75.75" customHeight="1" x14ac:dyDescent="0.2">
      <c r="A105" s="29"/>
      <c r="B105" s="30"/>
      <c r="C105" s="30"/>
      <c r="D105" s="30"/>
      <c r="E105" s="30"/>
      <c r="F105" s="30"/>
      <c r="G105" s="31"/>
      <c r="H105" s="31"/>
    </row>
    <row r="106" spans="1:8" ht="75.75" customHeight="1" x14ac:dyDescent="0.2">
      <c r="A106" s="29"/>
      <c r="B106" s="30"/>
      <c r="C106" s="30"/>
      <c r="D106" s="30"/>
      <c r="E106" s="30"/>
      <c r="F106" s="30"/>
      <c r="G106" s="31"/>
      <c r="H106" s="31"/>
    </row>
    <row r="107" spans="1:8" ht="75.75" customHeight="1" x14ac:dyDescent="0.2">
      <c r="A107" s="29"/>
      <c r="B107" s="30"/>
      <c r="C107" s="30"/>
      <c r="D107" s="30"/>
      <c r="E107" s="30"/>
      <c r="F107" s="30"/>
      <c r="G107" s="31"/>
      <c r="H107" s="31"/>
    </row>
    <row r="108" spans="1:8" ht="75.75" customHeight="1" x14ac:dyDescent="0.2">
      <c r="A108" s="29"/>
      <c r="B108" s="30"/>
      <c r="C108" s="30"/>
      <c r="D108" s="30"/>
      <c r="E108" s="30"/>
      <c r="F108" s="30"/>
      <c r="G108" s="31"/>
      <c r="H108" s="31"/>
    </row>
    <row r="109" spans="1:8" ht="75.75" customHeight="1" x14ac:dyDescent="0.2">
      <c r="A109" s="29"/>
      <c r="B109" s="30"/>
      <c r="C109" s="30"/>
      <c r="D109" s="30"/>
      <c r="E109" s="30"/>
      <c r="F109" s="30"/>
      <c r="G109" s="31"/>
      <c r="H109" s="31"/>
    </row>
    <row r="110" spans="1:8" ht="75.75" customHeight="1" x14ac:dyDescent="0.2">
      <c r="A110" s="29"/>
      <c r="B110" s="30"/>
      <c r="C110" s="30"/>
      <c r="D110" s="30"/>
      <c r="E110" s="30"/>
      <c r="F110" s="30"/>
      <c r="G110" s="31"/>
      <c r="H110" s="31"/>
    </row>
    <row r="111" spans="1:8" ht="75.75" customHeight="1" x14ac:dyDescent="0.2">
      <c r="A111" s="29"/>
      <c r="B111" s="30"/>
      <c r="C111" s="30"/>
      <c r="D111" s="30"/>
      <c r="E111" s="30"/>
      <c r="F111" s="30"/>
      <c r="G111" s="31"/>
      <c r="H111" s="31"/>
    </row>
    <row r="112" spans="1:8" ht="75.75" customHeight="1" x14ac:dyDescent="0.2">
      <c r="A112" s="29"/>
      <c r="B112" s="30"/>
      <c r="C112" s="30"/>
      <c r="D112" s="30"/>
      <c r="E112" s="30"/>
      <c r="F112" s="30"/>
      <c r="G112" s="31"/>
      <c r="H112" s="31"/>
    </row>
    <row r="113" spans="1:8" ht="75.75" customHeight="1" x14ac:dyDescent="0.2">
      <c r="A113" s="29"/>
      <c r="B113" s="30"/>
      <c r="C113" s="30"/>
      <c r="D113" s="30"/>
      <c r="E113" s="30"/>
      <c r="F113" s="30"/>
      <c r="G113" s="31"/>
      <c r="H113" s="31"/>
    </row>
    <row r="114" spans="1:8" ht="75.75" customHeight="1" x14ac:dyDescent="0.2">
      <c r="A114" s="29"/>
      <c r="B114" s="30"/>
      <c r="C114" s="30"/>
      <c r="D114" s="30"/>
      <c r="E114" s="30"/>
      <c r="F114" s="30"/>
      <c r="G114" s="31"/>
      <c r="H114" s="31"/>
    </row>
    <row r="115" spans="1:8" ht="75.75" customHeight="1" x14ac:dyDescent="0.2">
      <c r="A115" s="29"/>
      <c r="B115" s="30"/>
      <c r="C115" s="30"/>
      <c r="D115" s="30"/>
      <c r="E115" s="30"/>
      <c r="F115" s="30"/>
      <c r="G115" s="31"/>
      <c r="H115" s="31"/>
    </row>
    <row r="116" spans="1:8" ht="75.75" customHeight="1" x14ac:dyDescent="0.2">
      <c r="A116" s="29"/>
      <c r="B116" s="30"/>
      <c r="C116" s="30"/>
      <c r="D116" s="30"/>
      <c r="E116" s="30"/>
      <c r="F116" s="30"/>
      <c r="G116" s="31"/>
      <c r="H116" s="31"/>
    </row>
    <row r="117" spans="1:8" ht="75.75" customHeight="1" x14ac:dyDescent="0.2">
      <c r="A117" s="29"/>
      <c r="B117" s="30"/>
      <c r="C117" s="30"/>
      <c r="D117" s="30"/>
      <c r="E117" s="30"/>
      <c r="F117" s="30"/>
      <c r="G117" s="31"/>
      <c r="H117" s="31"/>
    </row>
    <row r="118" spans="1:8" ht="75.75" customHeight="1" x14ac:dyDescent="0.2">
      <c r="A118" s="29"/>
      <c r="B118" s="30"/>
      <c r="C118" s="30"/>
      <c r="D118" s="30"/>
      <c r="E118" s="30"/>
      <c r="F118" s="30"/>
      <c r="G118" s="31"/>
      <c r="H118" s="31"/>
    </row>
    <row r="119" spans="1:8" ht="75.75" customHeight="1" x14ac:dyDescent="0.2">
      <c r="A119" s="29"/>
      <c r="B119" s="30"/>
      <c r="C119" s="30"/>
      <c r="D119" s="30"/>
      <c r="E119" s="30"/>
      <c r="F119" s="30"/>
      <c r="G119" s="31"/>
      <c r="H119" s="31"/>
    </row>
    <row r="120" spans="1:8" ht="75.75" customHeight="1" x14ac:dyDescent="0.2">
      <c r="A120" s="29"/>
      <c r="B120" s="30"/>
      <c r="C120" s="30"/>
      <c r="D120" s="30"/>
      <c r="E120" s="30"/>
      <c r="F120" s="30"/>
      <c r="G120" s="31"/>
      <c r="H120" s="31"/>
    </row>
    <row r="121" spans="1:8" ht="75.75" customHeight="1" x14ac:dyDescent="0.2">
      <c r="A121" s="29"/>
      <c r="B121" s="30"/>
      <c r="C121" s="30"/>
      <c r="D121" s="30"/>
      <c r="E121" s="30"/>
      <c r="F121" s="30"/>
      <c r="G121" s="31"/>
      <c r="H121" s="31"/>
    </row>
    <row r="122" spans="1:8" ht="75.75" customHeight="1" x14ac:dyDescent="0.2">
      <c r="A122" s="29"/>
      <c r="B122" s="30"/>
      <c r="C122" s="30"/>
      <c r="D122" s="30"/>
      <c r="E122" s="30"/>
      <c r="F122" s="30"/>
      <c r="G122" s="31"/>
      <c r="H122" s="31"/>
    </row>
    <row r="123" spans="1:8" ht="75.75" customHeight="1" x14ac:dyDescent="0.2">
      <c r="A123" s="29"/>
      <c r="B123" s="30"/>
      <c r="C123" s="30"/>
      <c r="D123" s="30"/>
      <c r="E123" s="30"/>
      <c r="F123" s="30"/>
      <c r="G123" s="31"/>
      <c r="H123" s="31"/>
    </row>
    <row r="124" spans="1:8" ht="75.75" customHeight="1" x14ac:dyDescent="0.2">
      <c r="A124" s="29"/>
      <c r="B124" s="30"/>
      <c r="C124" s="30"/>
      <c r="D124" s="30"/>
      <c r="E124" s="30"/>
      <c r="F124" s="30"/>
      <c r="G124" s="31"/>
      <c r="H124" s="31"/>
    </row>
    <row r="125" spans="1:8" ht="75.75" customHeight="1" x14ac:dyDescent="0.2">
      <c r="A125" s="29"/>
      <c r="B125" s="30"/>
      <c r="C125" s="30"/>
      <c r="D125" s="30"/>
      <c r="E125" s="30"/>
      <c r="F125" s="30"/>
      <c r="G125" s="31"/>
      <c r="H125" s="31"/>
    </row>
    <row r="126" spans="1:8" ht="75.75" customHeight="1" x14ac:dyDescent="0.2">
      <c r="A126" s="29"/>
      <c r="B126" s="30"/>
      <c r="C126" s="30"/>
      <c r="D126" s="30"/>
      <c r="E126" s="30"/>
      <c r="F126" s="30"/>
      <c r="G126" s="31"/>
      <c r="H126" s="31"/>
    </row>
    <row r="127" spans="1:8" ht="75.75" customHeight="1" x14ac:dyDescent="0.2">
      <c r="A127" s="29"/>
      <c r="B127" s="30"/>
      <c r="C127" s="30"/>
      <c r="D127" s="30"/>
      <c r="E127" s="30"/>
      <c r="F127" s="30"/>
      <c r="G127" s="31"/>
      <c r="H127" s="31"/>
    </row>
    <row r="128" spans="1:8" ht="75.75" customHeight="1" x14ac:dyDescent="0.2">
      <c r="A128" s="29"/>
      <c r="B128" s="30"/>
      <c r="C128" s="30"/>
      <c r="D128" s="30"/>
      <c r="E128" s="30"/>
      <c r="F128" s="30"/>
      <c r="G128" s="31"/>
      <c r="H128" s="31"/>
    </row>
    <row r="129" spans="1:8" ht="75.75" customHeight="1" x14ac:dyDescent="0.2">
      <c r="A129" s="29"/>
      <c r="B129" s="30"/>
      <c r="C129" s="30"/>
      <c r="D129" s="30"/>
      <c r="E129" s="30"/>
      <c r="F129" s="30"/>
      <c r="G129" s="31"/>
      <c r="H129" s="31"/>
    </row>
    <row r="130" spans="1:8" ht="75.75" customHeight="1" x14ac:dyDescent="0.2">
      <c r="A130" s="29"/>
      <c r="B130" s="30"/>
      <c r="C130" s="30"/>
      <c r="D130" s="30"/>
      <c r="E130" s="30"/>
      <c r="F130" s="30"/>
      <c r="G130" s="31"/>
      <c r="H130" s="31"/>
    </row>
    <row r="131" spans="1:8" ht="75.75" customHeight="1" x14ac:dyDescent="0.2">
      <c r="A131" s="29"/>
      <c r="B131" s="30"/>
      <c r="C131" s="30"/>
      <c r="D131" s="30"/>
      <c r="E131" s="30"/>
      <c r="F131" s="30"/>
      <c r="G131" s="31"/>
      <c r="H131" s="31"/>
    </row>
    <row r="132" spans="1:8" ht="75.75" customHeight="1" x14ac:dyDescent="0.2">
      <c r="A132" s="29"/>
      <c r="B132" s="30"/>
      <c r="C132" s="30"/>
      <c r="D132" s="30"/>
      <c r="E132" s="30"/>
      <c r="F132" s="30"/>
      <c r="G132" s="31"/>
      <c r="H132" s="31"/>
    </row>
    <row r="133" spans="1:8" ht="75.75" customHeight="1" x14ac:dyDescent="0.2">
      <c r="A133" s="29"/>
      <c r="B133" s="30"/>
      <c r="C133" s="30"/>
      <c r="D133" s="30"/>
      <c r="E133" s="30"/>
      <c r="F133" s="30"/>
      <c r="G133" s="31"/>
      <c r="H133" s="31"/>
    </row>
    <row r="134" spans="1:8" ht="75.75" customHeight="1" x14ac:dyDescent="0.2">
      <c r="A134" s="29"/>
      <c r="B134" s="30"/>
      <c r="C134" s="30"/>
      <c r="D134" s="30"/>
      <c r="E134" s="30"/>
      <c r="F134" s="30"/>
      <c r="G134" s="31"/>
      <c r="H134" s="31"/>
    </row>
    <row r="135" spans="1:8" ht="75.75" customHeight="1" x14ac:dyDescent="0.2">
      <c r="A135" s="29"/>
      <c r="B135" s="30"/>
      <c r="C135" s="30"/>
      <c r="D135" s="30"/>
      <c r="E135" s="30"/>
      <c r="F135" s="30"/>
      <c r="G135" s="31"/>
      <c r="H135" s="31"/>
    </row>
    <row r="136" spans="1:8" ht="75.75" customHeight="1" x14ac:dyDescent="0.2">
      <c r="A136" s="29"/>
      <c r="B136" s="30"/>
      <c r="C136" s="30"/>
      <c r="D136" s="30"/>
      <c r="E136" s="30"/>
      <c r="F136" s="30"/>
      <c r="G136" s="31"/>
      <c r="H136" s="31"/>
    </row>
    <row r="137" spans="1:8" ht="75.75" customHeight="1" x14ac:dyDescent="0.2">
      <c r="A137" s="29"/>
      <c r="B137" s="30"/>
      <c r="C137" s="30"/>
      <c r="D137" s="30"/>
      <c r="E137" s="30"/>
      <c r="F137" s="30"/>
      <c r="G137" s="31"/>
      <c r="H137" s="31"/>
    </row>
    <row r="138" spans="1:8" ht="75.75" customHeight="1" x14ac:dyDescent="0.2">
      <c r="A138" s="29"/>
      <c r="B138" s="30"/>
      <c r="C138" s="30"/>
      <c r="D138" s="30"/>
      <c r="E138" s="30"/>
      <c r="F138" s="30"/>
      <c r="G138" s="31"/>
      <c r="H138" s="31"/>
    </row>
    <row r="139" spans="1:8" ht="75.75" customHeight="1" x14ac:dyDescent="0.2">
      <c r="A139" s="29"/>
      <c r="B139" s="30"/>
      <c r="C139" s="30"/>
      <c r="D139" s="30"/>
      <c r="E139" s="30"/>
      <c r="F139" s="30"/>
      <c r="G139" s="31"/>
      <c r="H139" s="31"/>
    </row>
    <row r="140" spans="1:8" ht="75.75" customHeight="1" x14ac:dyDescent="0.2">
      <c r="A140" s="29"/>
      <c r="B140" s="30"/>
      <c r="C140" s="30"/>
      <c r="D140" s="30"/>
      <c r="E140" s="30"/>
      <c r="F140" s="30"/>
      <c r="G140" s="31"/>
      <c r="H140" s="31"/>
    </row>
    <row r="141" spans="1:8" ht="75.75" customHeight="1" x14ac:dyDescent="0.2">
      <c r="A141" s="29"/>
      <c r="B141" s="30"/>
      <c r="C141" s="30"/>
      <c r="D141" s="30"/>
      <c r="E141" s="30"/>
      <c r="F141" s="30"/>
      <c r="G141" s="31"/>
      <c r="H141" s="31"/>
    </row>
    <row r="142" spans="1:8" ht="75.75" customHeight="1" x14ac:dyDescent="0.2">
      <c r="A142" s="29"/>
      <c r="B142" s="30"/>
      <c r="C142" s="30"/>
      <c r="D142" s="30"/>
      <c r="E142" s="30"/>
      <c r="F142" s="30"/>
      <c r="G142" s="31"/>
      <c r="H142" s="31"/>
    </row>
    <row r="143" spans="1:8" ht="75.75" customHeight="1" x14ac:dyDescent="0.2">
      <c r="A143" s="29"/>
      <c r="B143" s="30"/>
      <c r="C143" s="30"/>
      <c r="D143" s="30"/>
      <c r="E143" s="30"/>
      <c r="F143" s="30"/>
      <c r="G143" s="31"/>
      <c r="H143" s="31"/>
    </row>
    <row r="144" spans="1:8" ht="75.75" customHeight="1" x14ac:dyDescent="0.2">
      <c r="A144" s="29"/>
      <c r="B144" s="30"/>
      <c r="C144" s="30"/>
      <c r="D144" s="30"/>
      <c r="E144" s="30"/>
      <c r="F144" s="30"/>
      <c r="G144" s="31"/>
      <c r="H144" s="31"/>
    </row>
    <row r="145" spans="1:8" ht="75.75" customHeight="1" x14ac:dyDescent="0.2">
      <c r="A145" s="29"/>
      <c r="B145" s="30"/>
      <c r="C145" s="30"/>
      <c r="D145" s="30"/>
      <c r="E145" s="30"/>
      <c r="F145" s="30"/>
      <c r="G145" s="31"/>
      <c r="H145" s="31"/>
    </row>
    <row r="146" spans="1:8" ht="75.75" customHeight="1" x14ac:dyDescent="0.2">
      <c r="A146" s="29"/>
      <c r="B146" s="30"/>
      <c r="C146" s="30"/>
      <c r="D146" s="30"/>
      <c r="E146" s="30"/>
      <c r="F146" s="30"/>
      <c r="G146" s="31"/>
      <c r="H146" s="31"/>
    </row>
    <row r="147" spans="1:8" ht="75.75" customHeight="1" x14ac:dyDescent="0.2">
      <c r="A147" s="29"/>
      <c r="B147" s="30"/>
      <c r="C147" s="30"/>
      <c r="D147" s="30"/>
      <c r="E147" s="30"/>
      <c r="F147" s="30"/>
      <c r="G147" s="31"/>
      <c r="H147" s="31"/>
    </row>
    <row r="148" spans="1:8" ht="75.75" customHeight="1" x14ac:dyDescent="0.2">
      <c r="A148" s="29"/>
      <c r="B148" s="30"/>
      <c r="C148" s="30"/>
      <c r="D148" s="30"/>
      <c r="E148" s="30"/>
      <c r="F148" s="30"/>
      <c r="G148" s="31"/>
      <c r="H148" s="31"/>
    </row>
    <row r="149" spans="1:8" ht="75.75" customHeight="1" x14ac:dyDescent="0.2">
      <c r="A149" s="29"/>
      <c r="B149" s="30"/>
      <c r="C149" s="30"/>
      <c r="D149" s="30"/>
      <c r="E149" s="30"/>
      <c r="F149" s="30"/>
      <c r="G149" s="31"/>
      <c r="H149" s="31"/>
    </row>
    <row r="150" spans="1:8" ht="75.75" customHeight="1" x14ac:dyDescent="0.2">
      <c r="A150" s="29"/>
      <c r="B150" s="30"/>
      <c r="C150" s="30"/>
      <c r="D150" s="30"/>
      <c r="E150" s="30"/>
      <c r="F150" s="30"/>
      <c r="G150" s="31"/>
      <c r="H150" s="31"/>
    </row>
    <row r="151" spans="1:8" ht="75.75" customHeight="1" x14ac:dyDescent="0.2">
      <c r="A151" s="29"/>
      <c r="B151" s="30"/>
      <c r="C151" s="30"/>
      <c r="D151" s="30"/>
      <c r="E151" s="30"/>
      <c r="F151" s="30"/>
      <c r="G151" s="31"/>
      <c r="H151" s="31"/>
    </row>
    <row r="152" spans="1:8" ht="75.75" customHeight="1" x14ac:dyDescent="0.2">
      <c r="A152" s="29"/>
      <c r="B152" s="30"/>
      <c r="C152" s="30"/>
      <c r="D152" s="30"/>
      <c r="E152" s="30"/>
      <c r="F152" s="30"/>
      <c r="G152" s="31"/>
      <c r="H152" s="31"/>
    </row>
    <row r="153" spans="1:8" ht="75.75" customHeight="1" x14ac:dyDescent="0.2">
      <c r="A153" s="29"/>
      <c r="B153" s="30"/>
      <c r="C153" s="30"/>
      <c r="D153" s="30"/>
      <c r="E153" s="30"/>
      <c r="F153" s="30"/>
      <c r="G153" s="31"/>
      <c r="H153" s="31"/>
    </row>
    <row r="154" spans="1:8" ht="75.75" customHeight="1" x14ac:dyDescent="0.2">
      <c r="A154" s="29"/>
      <c r="B154" s="30"/>
      <c r="C154" s="30"/>
      <c r="D154" s="30"/>
      <c r="E154" s="30"/>
      <c r="F154" s="30"/>
      <c r="G154" s="31"/>
      <c r="H154" s="31"/>
    </row>
    <row r="155" spans="1:8" ht="75.75" customHeight="1" x14ac:dyDescent="0.2">
      <c r="A155" s="29"/>
      <c r="B155" s="30"/>
      <c r="C155" s="30"/>
      <c r="D155" s="30"/>
      <c r="E155" s="30"/>
      <c r="F155" s="30"/>
      <c r="G155" s="31"/>
      <c r="H155" s="31"/>
    </row>
    <row r="156" spans="1:8" ht="75.75" customHeight="1" x14ac:dyDescent="0.2">
      <c r="A156" s="29"/>
      <c r="B156" s="30"/>
      <c r="C156" s="30"/>
      <c r="D156" s="30"/>
      <c r="E156" s="30"/>
      <c r="F156" s="30"/>
      <c r="G156" s="31"/>
      <c r="H156" s="31"/>
    </row>
    <row r="157" spans="1:8" ht="75.75" customHeight="1" x14ac:dyDescent="0.2">
      <c r="A157" s="29"/>
      <c r="B157" s="30"/>
      <c r="C157" s="30"/>
      <c r="D157" s="30"/>
      <c r="E157" s="30"/>
      <c r="F157" s="30"/>
      <c r="G157" s="31"/>
      <c r="H157" s="31"/>
    </row>
    <row r="158" spans="1:8" ht="75.75" customHeight="1" x14ac:dyDescent="0.2">
      <c r="A158" s="29"/>
      <c r="B158" s="30"/>
      <c r="C158" s="30"/>
      <c r="D158" s="30"/>
      <c r="E158" s="30"/>
      <c r="F158" s="30"/>
      <c r="G158" s="31"/>
      <c r="H158" s="31"/>
    </row>
    <row r="159" spans="1:8" ht="75.75" customHeight="1" x14ac:dyDescent="0.2">
      <c r="A159" s="29"/>
      <c r="B159" s="30"/>
      <c r="C159" s="30"/>
      <c r="D159" s="30"/>
      <c r="E159" s="30"/>
      <c r="F159" s="30"/>
      <c r="G159" s="31"/>
      <c r="H159" s="31"/>
    </row>
    <row r="160" spans="1:8" ht="75.75" customHeight="1" x14ac:dyDescent="0.2">
      <c r="A160" s="29"/>
      <c r="B160" s="30"/>
      <c r="C160" s="30"/>
      <c r="D160" s="30"/>
      <c r="E160" s="30"/>
      <c r="F160" s="30"/>
      <c r="G160" s="31"/>
      <c r="H160" s="31"/>
    </row>
    <row r="161" spans="1:8" ht="75.75" customHeight="1" x14ac:dyDescent="0.2">
      <c r="A161" s="29"/>
      <c r="B161" s="30"/>
      <c r="C161" s="30"/>
      <c r="D161" s="30"/>
      <c r="E161" s="30"/>
      <c r="F161" s="30"/>
      <c r="G161" s="31"/>
      <c r="H161" s="31"/>
    </row>
    <row r="162" spans="1:8" ht="75.75" customHeight="1" x14ac:dyDescent="0.2">
      <c r="A162" s="29"/>
      <c r="B162" s="30"/>
      <c r="C162" s="30"/>
      <c r="D162" s="30"/>
      <c r="E162" s="30"/>
      <c r="F162" s="30"/>
      <c r="G162" s="31"/>
      <c r="H162" s="31"/>
    </row>
    <row r="163" spans="1:8" ht="75.75" customHeight="1" x14ac:dyDescent="0.2">
      <c r="A163" s="29"/>
      <c r="B163" s="30"/>
      <c r="C163" s="30"/>
      <c r="D163" s="30"/>
      <c r="E163" s="30"/>
      <c r="F163" s="30"/>
      <c r="G163" s="31"/>
      <c r="H163" s="31"/>
    </row>
    <row r="164" spans="1:8" ht="75.75" customHeight="1" x14ac:dyDescent="0.2">
      <c r="A164" s="29"/>
      <c r="B164" s="30"/>
      <c r="C164" s="30"/>
      <c r="D164" s="30"/>
      <c r="E164" s="30"/>
      <c r="F164" s="30"/>
      <c r="G164" s="31"/>
      <c r="H164" s="31"/>
    </row>
    <row r="165" spans="1:8" ht="75.75" customHeight="1" x14ac:dyDescent="0.2">
      <c r="A165" s="29"/>
      <c r="B165" s="30"/>
      <c r="C165" s="30"/>
      <c r="D165" s="30"/>
      <c r="E165" s="30"/>
      <c r="F165" s="30"/>
      <c r="G165" s="31"/>
      <c r="H165" s="31"/>
    </row>
    <row r="166" spans="1:8" ht="75.75" customHeight="1" x14ac:dyDescent="0.2">
      <c r="A166" s="29"/>
      <c r="B166" s="30"/>
      <c r="C166" s="30"/>
      <c r="D166" s="30"/>
      <c r="E166" s="30"/>
      <c r="F166" s="30"/>
      <c r="G166" s="31"/>
      <c r="H166" s="31"/>
    </row>
    <row r="167" spans="1:8" ht="75.75" customHeight="1" x14ac:dyDescent="0.2">
      <c r="A167" s="29"/>
      <c r="B167" s="30"/>
      <c r="C167" s="30"/>
      <c r="D167" s="30"/>
      <c r="E167" s="30"/>
      <c r="F167" s="30"/>
      <c r="G167" s="31"/>
      <c r="H167" s="31"/>
    </row>
    <row r="168" spans="1:8" ht="75.75" customHeight="1" x14ac:dyDescent="0.2">
      <c r="A168" s="29"/>
      <c r="B168" s="30"/>
      <c r="C168" s="30"/>
      <c r="D168" s="30"/>
      <c r="E168" s="30"/>
      <c r="F168" s="30"/>
      <c r="G168" s="31"/>
      <c r="H168" s="31"/>
    </row>
    <row r="169" spans="1:8" ht="75.75" customHeight="1" x14ac:dyDescent="0.2">
      <c r="A169" s="29"/>
      <c r="B169" s="30"/>
      <c r="C169" s="30"/>
      <c r="D169" s="30"/>
      <c r="E169" s="30"/>
      <c r="F169" s="30"/>
      <c r="G169" s="31"/>
      <c r="H169" s="31"/>
    </row>
    <row r="170" spans="1:8" ht="75.75" customHeight="1" x14ac:dyDescent="0.2">
      <c r="A170" s="29"/>
      <c r="B170" s="30"/>
      <c r="C170" s="30"/>
      <c r="D170" s="30"/>
      <c r="E170" s="30"/>
      <c r="F170" s="30"/>
      <c r="G170" s="31"/>
      <c r="H170" s="31"/>
    </row>
    <row r="171" spans="1:8" ht="75.75" customHeight="1" x14ac:dyDescent="0.2">
      <c r="A171" s="29"/>
      <c r="B171" s="30"/>
      <c r="C171" s="30"/>
      <c r="D171" s="30"/>
      <c r="E171" s="30"/>
      <c r="F171" s="30"/>
      <c r="G171" s="31"/>
      <c r="H171" s="31"/>
    </row>
    <row r="172" spans="1:8" ht="75.75" customHeight="1" x14ac:dyDescent="0.2">
      <c r="A172" s="29"/>
      <c r="B172" s="30"/>
      <c r="C172" s="30"/>
      <c r="D172" s="30"/>
      <c r="E172" s="30"/>
      <c r="F172" s="30"/>
      <c r="G172" s="31"/>
      <c r="H172" s="31"/>
    </row>
    <row r="173" spans="1:8" ht="75.75" customHeight="1" x14ac:dyDescent="0.2">
      <c r="A173" s="29"/>
      <c r="B173" s="30"/>
      <c r="C173" s="30"/>
      <c r="D173" s="30"/>
      <c r="E173" s="30"/>
      <c r="F173" s="30"/>
      <c r="G173" s="31"/>
      <c r="H173" s="31"/>
    </row>
    <row r="174" spans="1:8" ht="75.75" customHeight="1" x14ac:dyDescent="0.2">
      <c r="A174" s="29"/>
      <c r="B174" s="30"/>
      <c r="C174" s="30"/>
      <c r="D174" s="30"/>
      <c r="E174" s="30"/>
      <c r="F174" s="30"/>
      <c r="G174" s="31"/>
      <c r="H174" s="31"/>
    </row>
    <row r="175" spans="1:8" ht="75.75" customHeight="1" x14ac:dyDescent="0.2">
      <c r="A175" s="29"/>
      <c r="B175" s="30"/>
      <c r="C175" s="30"/>
      <c r="D175" s="30"/>
      <c r="E175" s="30"/>
      <c r="F175" s="30"/>
      <c r="G175" s="31"/>
      <c r="H175" s="31"/>
    </row>
    <row r="176" spans="1:8" ht="75.75" customHeight="1" x14ac:dyDescent="0.2">
      <c r="A176" s="29"/>
      <c r="B176" s="30"/>
      <c r="C176" s="30"/>
      <c r="D176" s="30"/>
      <c r="E176" s="30"/>
      <c r="F176" s="30"/>
      <c r="G176" s="31"/>
      <c r="H176" s="31"/>
    </row>
    <row r="177" spans="1:8" ht="75.75" customHeight="1" x14ac:dyDescent="0.2">
      <c r="A177" s="29"/>
      <c r="B177" s="30"/>
      <c r="C177" s="30"/>
      <c r="D177" s="30"/>
      <c r="E177" s="30"/>
      <c r="F177" s="30"/>
      <c r="G177" s="31"/>
      <c r="H177" s="31"/>
    </row>
    <row r="178" spans="1:8" ht="75.75" customHeight="1" x14ac:dyDescent="0.2">
      <c r="A178" s="29"/>
      <c r="B178" s="30"/>
      <c r="C178" s="30"/>
      <c r="D178" s="30"/>
      <c r="E178" s="30"/>
      <c r="F178" s="30"/>
      <c r="G178" s="31"/>
      <c r="H178" s="31"/>
    </row>
    <row r="179" spans="1:8" ht="75.75" customHeight="1" x14ac:dyDescent="0.2">
      <c r="A179" s="29"/>
      <c r="B179" s="30"/>
      <c r="C179" s="30"/>
      <c r="D179" s="30"/>
      <c r="E179" s="30"/>
      <c r="F179" s="30"/>
      <c r="G179" s="31"/>
      <c r="H179" s="31"/>
    </row>
    <row r="180" spans="1:8" ht="75.75" customHeight="1" x14ac:dyDescent="0.2">
      <c r="A180" s="29"/>
      <c r="B180" s="30"/>
      <c r="C180" s="30"/>
      <c r="D180" s="30"/>
      <c r="E180" s="30"/>
      <c r="F180" s="30"/>
      <c r="G180" s="31"/>
      <c r="H180" s="31"/>
    </row>
    <row r="181" spans="1:8" ht="75.75" customHeight="1" x14ac:dyDescent="0.2">
      <c r="A181" s="29"/>
      <c r="B181" s="30"/>
      <c r="C181" s="30"/>
      <c r="D181" s="30"/>
      <c r="E181" s="30"/>
      <c r="F181" s="30"/>
      <c r="G181" s="31"/>
      <c r="H181" s="31"/>
    </row>
    <row r="182" spans="1:8" ht="75.75" customHeight="1" x14ac:dyDescent="0.2">
      <c r="A182" s="29"/>
      <c r="B182" s="30"/>
      <c r="C182" s="30"/>
      <c r="D182" s="30"/>
      <c r="E182" s="30"/>
      <c r="F182" s="30"/>
      <c r="G182" s="31"/>
      <c r="H182" s="31"/>
    </row>
    <row r="183" spans="1:8" ht="75.75" customHeight="1" x14ac:dyDescent="0.2">
      <c r="A183" s="29"/>
      <c r="B183" s="30"/>
      <c r="C183" s="30"/>
      <c r="D183" s="30"/>
      <c r="E183" s="30"/>
      <c r="F183" s="30"/>
      <c r="G183" s="31"/>
      <c r="H183" s="31"/>
    </row>
    <row r="184" spans="1:8" ht="75.75" customHeight="1" x14ac:dyDescent="0.2">
      <c r="A184" s="29"/>
      <c r="B184" s="30"/>
      <c r="C184" s="30"/>
      <c r="D184" s="30"/>
      <c r="E184" s="30"/>
      <c r="F184" s="30"/>
      <c r="G184" s="31"/>
      <c r="H184" s="31"/>
    </row>
    <row r="185" spans="1:8" ht="75.75" customHeight="1" x14ac:dyDescent="0.2">
      <c r="A185" s="29"/>
      <c r="B185" s="30"/>
      <c r="C185" s="30"/>
      <c r="D185" s="30"/>
      <c r="E185" s="30"/>
      <c r="F185" s="30"/>
      <c r="G185" s="31"/>
      <c r="H185" s="31"/>
    </row>
    <row r="186" spans="1:8" ht="75.75" customHeight="1" x14ac:dyDescent="0.2">
      <c r="A186" s="29"/>
      <c r="B186" s="30"/>
      <c r="C186" s="30"/>
      <c r="D186" s="30"/>
      <c r="E186" s="30"/>
      <c r="F186" s="30"/>
      <c r="G186" s="31"/>
      <c r="H186" s="31"/>
    </row>
    <row r="187" spans="1:8" ht="75.75" customHeight="1" x14ac:dyDescent="0.2">
      <c r="A187" s="29"/>
      <c r="B187" s="30"/>
      <c r="C187" s="30"/>
      <c r="D187" s="30"/>
      <c r="E187" s="30"/>
      <c r="F187" s="30"/>
      <c r="G187" s="31"/>
      <c r="H187" s="31"/>
    </row>
    <row r="188" spans="1:8" ht="75.75" customHeight="1" x14ac:dyDescent="0.2">
      <c r="A188" s="29"/>
      <c r="B188" s="30"/>
      <c r="C188" s="30"/>
      <c r="D188" s="30"/>
      <c r="E188" s="30"/>
      <c r="F188" s="30"/>
      <c r="G188" s="31"/>
      <c r="H188" s="31"/>
    </row>
    <row r="189" spans="1:8" ht="75.75" customHeight="1" x14ac:dyDescent="0.2">
      <c r="A189" s="29"/>
      <c r="B189" s="30"/>
      <c r="C189" s="30"/>
      <c r="D189" s="30"/>
      <c r="E189" s="30"/>
      <c r="F189" s="30"/>
      <c r="G189" s="31"/>
      <c r="H189" s="31"/>
    </row>
    <row r="190" spans="1:8" ht="75.75" customHeight="1" x14ac:dyDescent="0.2">
      <c r="A190" s="29"/>
      <c r="B190" s="30"/>
      <c r="C190" s="30"/>
      <c r="D190" s="30"/>
      <c r="E190" s="30"/>
      <c r="F190" s="30"/>
      <c r="G190" s="31"/>
      <c r="H190" s="31"/>
    </row>
    <row r="191" spans="1:8" ht="75.75" customHeight="1" x14ac:dyDescent="0.2">
      <c r="A191" s="29"/>
      <c r="B191" s="30"/>
      <c r="C191" s="30"/>
      <c r="D191" s="30"/>
      <c r="E191" s="30"/>
      <c r="F191" s="30"/>
      <c r="G191" s="31"/>
      <c r="H191" s="31"/>
    </row>
    <row r="192" spans="1:8" ht="75.75" customHeight="1" x14ac:dyDescent="0.2">
      <c r="A192" s="29"/>
      <c r="B192" s="30"/>
      <c r="C192" s="30"/>
      <c r="D192" s="30"/>
      <c r="E192" s="30"/>
      <c r="F192" s="30"/>
      <c r="G192" s="31"/>
      <c r="H192" s="31"/>
    </row>
    <row r="193" spans="1:8" ht="75.75" customHeight="1" x14ac:dyDescent="0.2">
      <c r="A193" s="29"/>
      <c r="B193" s="30"/>
      <c r="C193" s="30"/>
      <c r="D193" s="30"/>
      <c r="E193" s="30"/>
      <c r="F193" s="30"/>
      <c r="G193" s="31"/>
      <c r="H193" s="31"/>
    </row>
    <row r="194" spans="1:8" ht="75.75" customHeight="1" x14ac:dyDescent="0.2">
      <c r="A194" s="29"/>
      <c r="B194" s="30"/>
      <c r="C194" s="30"/>
      <c r="D194" s="30"/>
      <c r="E194" s="30"/>
      <c r="F194" s="30"/>
      <c r="G194" s="31"/>
      <c r="H194" s="31"/>
    </row>
    <row r="195" spans="1:8" ht="75.75" customHeight="1" x14ac:dyDescent="0.2">
      <c r="A195" s="29"/>
      <c r="B195" s="30"/>
      <c r="C195" s="30"/>
      <c r="D195" s="30"/>
      <c r="E195" s="30"/>
      <c r="F195" s="30"/>
      <c r="G195" s="31"/>
      <c r="H195" s="31"/>
    </row>
    <row r="196" spans="1:8" ht="75.75" customHeight="1" x14ac:dyDescent="0.2">
      <c r="A196" s="29"/>
      <c r="B196" s="30"/>
      <c r="C196" s="30"/>
      <c r="D196" s="30"/>
      <c r="E196" s="30"/>
      <c r="F196" s="30"/>
      <c r="G196" s="31"/>
      <c r="H196" s="31"/>
    </row>
    <row r="197" spans="1:8" ht="75.75" customHeight="1" x14ac:dyDescent="0.2">
      <c r="A197" s="29"/>
      <c r="B197" s="30"/>
      <c r="C197" s="30"/>
      <c r="D197" s="30"/>
      <c r="E197" s="30"/>
      <c r="F197" s="30"/>
      <c r="G197" s="31"/>
      <c r="H197" s="31"/>
    </row>
    <row r="198" spans="1:8" ht="75.75" customHeight="1" x14ac:dyDescent="0.2">
      <c r="A198" s="29"/>
      <c r="B198" s="30"/>
      <c r="C198" s="30"/>
      <c r="D198" s="30"/>
      <c r="E198" s="30"/>
      <c r="F198" s="30"/>
      <c r="G198" s="31"/>
      <c r="H198" s="31"/>
    </row>
    <row r="199" spans="1:8" ht="75.75" customHeight="1" x14ac:dyDescent="0.2">
      <c r="A199" s="29"/>
      <c r="B199" s="30"/>
      <c r="C199" s="30"/>
      <c r="D199" s="30"/>
      <c r="E199" s="30"/>
      <c r="F199" s="30"/>
      <c r="G199" s="31"/>
      <c r="H199" s="31"/>
    </row>
    <row r="200" spans="1:8" ht="75.75" customHeight="1" x14ac:dyDescent="0.2">
      <c r="A200" s="29"/>
      <c r="B200" s="30"/>
      <c r="C200" s="30"/>
      <c r="D200" s="30"/>
      <c r="E200" s="30"/>
      <c r="F200" s="30"/>
      <c r="G200" s="31"/>
      <c r="H200" s="31"/>
    </row>
    <row r="201" spans="1:8" ht="75.75" customHeight="1" x14ac:dyDescent="0.2">
      <c r="A201" s="29"/>
      <c r="B201" s="30"/>
      <c r="C201" s="30"/>
      <c r="D201" s="30"/>
      <c r="E201" s="30"/>
      <c r="F201" s="30"/>
      <c r="G201" s="31"/>
      <c r="H201" s="31"/>
    </row>
    <row r="202" spans="1:8" ht="75.75" customHeight="1" x14ac:dyDescent="0.2">
      <c r="A202" s="29"/>
      <c r="B202" s="30"/>
      <c r="C202" s="30"/>
      <c r="D202" s="30"/>
      <c r="E202" s="30"/>
      <c r="F202" s="30"/>
      <c r="G202" s="31"/>
      <c r="H202" s="31"/>
    </row>
    <row r="203" spans="1:8" ht="75.75" customHeight="1" x14ac:dyDescent="0.2">
      <c r="A203" s="29"/>
      <c r="B203" s="30"/>
      <c r="C203" s="30"/>
      <c r="D203" s="30"/>
      <c r="E203" s="30"/>
      <c r="F203" s="30"/>
      <c r="G203" s="31"/>
      <c r="H203" s="31"/>
    </row>
    <row r="204" spans="1:8" ht="75.75" customHeight="1" x14ac:dyDescent="0.2">
      <c r="A204" s="29"/>
      <c r="B204" s="30"/>
      <c r="C204" s="30"/>
      <c r="D204" s="30"/>
      <c r="E204" s="30"/>
      <c r="F204" s="30"/>
      <c r="G204" s="31"/>
      <c r="H204" s="31"/>
    </row>
    <row r="205" spans="1:8" ht="75.75" customHeight="1" x14ac:dyDescent="0.2">
      <c r="A205" s="29"/>
      <c r="B205" s="30"/>
      <c r="C205" s="30"/>
      <c r="D205" s="30"/>
      <c r="E205" s="30"/>
      <c r="F205" s="30"/>
      <c r="G205" s="31"/>
      <c r="H205" s="31"/>
    </row>
    <row r="206" spans="1:8" ht="75.75" customHeight="1" x14ac:dyDescent="0.2">
      <c r="A206" s="29"/>
      <c r="B206" s="30"/>
      <c r="C206" s="30"/>
      <c r="D206" s="30"/>
      <c r="E206" s="30"/>
      <c r="F206" s="30"/>
      <c r="G206" s="31"/>
      <c r="H206" s="31"/>
    </row>
    <row r="207" spans="1:8" ht="75.75" customHeight="1" x14ac:dyDescent="0.2">
      <c r="A207" s="29"/>
      <c r="B207" s="30"/>
      <c r="C207" s="30"/>
      <c r="D207" s="30"/>
      <c r="E207" s="30"/>
      <c r="F207" s="30"/>
      <c r="G207" s="31"/>
      <c r="H207" s="31"/>
    </row>
    <row r="208" spans="1:8" ht="75.75" customHeight="1" x14ac:dyDescent="0.2">
      <c r="A208" s="29"/>
      <c r="B208" s="30"/>
      <c r="C208" s="30"/>
      <c r="D208" s="30"/>
      <c r="E208" s="30"/>
      <c r="F208" s="30"/>
      <c r="G208" s="31"/>
      <c r="H208" s="31"/>
    </row>
    <row r="209" spans="1:8" ht="75.75" customHeight="1" x14ac:dyDescent="0.2">
      <c r="A209" s="29"/>
      <c r="B209" s="30"/>
      <c r="C209" s="30"/>
      <c r="D209" s="30"/>
      <c r="E209" s="30"/>
      <c r="F209" s="30"/>
      <c r="G209" s="31"/>
      <c r="H209" s="31"/>
    </row>
    <row r="210" spans="1:8" ht="75.75" customHeight="1" x14ac:dyDescent="0.2">
      <c r="A210" s="29"/>
      <c r="B210" s="30"/>
      <c r="C210" s="30"/>
      <c r="D210" s="30"/>
      <c r="E210" s="30"/>
      <c r="F210" s="30"/>
      <c r="G210" s="31"/>
      <c r="H210" s="31"/>
    </row>
    <row r="211" spans="1:8" ht="75.75" customHeight="1" x14ac:dyDescent="0.2">
      <c r="A211" s="29"/>
      <c r="B211" s="30"/>
      <c r="C211" s="30"/>
      <c r="D211" s="30"/>
      <c r="E211" s="30"/>
      <c r="F211" s="30"/>
      <c r="G211" s="31"/>
      <c r="H211" s="31"/>
    </row>
    <row r="212" spans="1:8" ht="75.75" customHeight="1" x14ac:dyDescent="0.2">
      <c r="A212" s="29"/>
      <c r="B212" s="30"/>
      <c r="C212" s="30"/>
      <c r="D212" s="30"/>
      <c r="E212" s="30"/>
      <c r="F212" s="30"/>
      <c r="G212" s="31"/>
      <c r="H212" s="31"/>
    </row>
    <row r="213" spans="1:8" ht="75.75" customHeight="1" x14ac:dyDescent="0.2">
      <c r="A213" s="29"/>
      <c r="B213" s="30"/>
      <c r="C213" s="30"/>
      <c r="D213" s="30"/>
      <c r="E213" s="30"/>
      <c r="F213" s="30"/>
      <c r="G213" s="31"/>
      <c r="H213" s="31"/>
    </row>
    <row r="214" spans="1:8" ht="75.75" customHeight="1" x14ac:dyDescent="0.2">
      <c r="A214" s="29"/>
      <c r="B214" s="30"/>
      <c r="C214" s="30"/>
      <c r="D214" s="30"/>
      <c r="E214" s="30"/>
      <c r="F214" s="30"/>
      <c r="G214" s="31"/>
      <c r="H214" s="31"/>
    </row>
    <row r="215" spans="1:8" ht="75.75" customHeight="1" x14ac:dyDescent="0.2">
      <c r="A215" s="29"/>
      <c r="B215" s="30"/>
      <c r="C215" s="30"/>
      <c r="D215" s="30"/>
      <c r="E215" s="30"/>
      <c r="F215" s="30"/>
      <c r="G215" s="31"/>
      <c r="H215" s="31"/>
    </row>
    <row r="216" spans="1:8" ht="75.75" customHeight="1" x14ac:dyDescent="0.2">
      <c r="A216" s="29"/>
      <c r="B216" s="30"/>
      <c r="C216" s="30"/>
      <c r="D216" s="30"/>
      <c r="E216" s="30"/>
      <c r="F216" s="30"/>
      <c r="G216" s="31"/>
      <c r="H216" s="31"/>
    </row>
    <row r="217" spans="1:8" ht="75.75" customHeight="1" x14ac:dyDescent="0.2">
      <c r="A217" s="29"/>
      <c r="B217" s="30"/>
      <c r="C217" s="30"/>
      <c r="D217" s="30"/>
      <c r="E217" s="30"/>
      <c r="F217" s="30"/>
      <c r="G217" s="31"/>
      <c r="H217" s="31"/>
    </row>
    <row r="218" spans="1:8" ht="75.75" customHeight="1" x14ac:dyDescent="0.2">
      <c r="A218" s="29"/>
      <c r="B218" s="30"/>
      <c r="C218" s="30"/>
      <c r="D218" s="30"/>
      <c r="E218" s="30"/>
      <c r="F218" s="30"/>
      <c r="G218" s="31"/>
      <c r="H218" s="31"/>
    </row>
    <row r="219" spans="1:8" ht="75.75" customHeight="1" x14ac:dyDescent="0.2">
      <c r="A219" s="29"/>
      <c r="B219" s="30"/>
      <c r="C219" s="30"/>
      <c r="D219" s="30"/>
      <c r="E219" s="30"/>
      <c r="F219" s="30"/>
      <c r="G219" s="31"/>
      <c r="H219" s="31"/>
    </row>
    <row r="220" spans="1:8" ht="75.75" customHeight="1" x14ac:dyDescent="0.2">
      <c r="A220" s="29"/>
      <c r="B220" s="30"/>
      <c r="C220" s="30"/>
      <c r="D220" s="30"/>
      <c r="E220" s="30"/>
      <c r="F220" s="30"/>
      <c r="G220" s="31"/>
      <c r="H220" s="31"/>
    </row>
    <row r="221" spans="1:8" ht="75.75" customHeight="1" x14ac:dyDescent="0.2">
      <c r="A221" s="29"/>
      <c r="B221" s="30"/>
      <c r="C221" s="30"/>
      <c r="D221" s="30"/>
      <c r="E221" s="30"/>
      <c r="F221" s="30"/>
      <c r="G221" s="31"/>
      <c r="H221" s="31"/>
    </row>
    <row r="222" spans="1:8" ht="75.75" customHeight="1" x14ac:dyDescent="0.2">
      <c r="A222" s="29"/>
      <c r="B222" s="30"/>
      <c r="C222" s="30"/>
      <c r="D222" s="30"/>
      <c r="E222" s="30"/>
      <c r="F222" s="30"/>
      <c r="G222" s="31"/>
      <c r="H222" s="31"/>
    </row>
    <row r="223" spans="1:8" ht="75.75" customHeight="1" x14ac:dyDescent="0.2">
      <c r="A223" s="29"/>
      <c r="B223" s="30"/>
      <c r="C223" s="30"/>
      <c r="D223" s="30"/>
      <c r="E223" s="30"/>
      <c r="F223" s="30"/>
      <c r="G223" s="31"/>
      <c r="H223" s="31"/>
    </row>
    <row r="224" spans="1:8" ht="75.75" customHeight="1" x14ac:dyDescent="0.2">
      <c r="A224" s="29"/>
      <c r="B224" s="30"/>
      <c r="C224" s="30"/>
      <c r="D224" s="30"/>
      <c r="E224" s="30"/>
      <c r="F224" s="30"/>
      <c r="G224" s="31"/>
      <c r="H224" s="31"/>
    </row>
    <row r="225" spans="1:8" ht="75.75" customHeight="1" x14ac:dyDescent="0.2">
      <c r="A225" s="29"/>
      <c r="B225" s="30"/>
      <c r="C225" s="30"/>
      <c r="D225" s="30"/>
      <c r="E225" s="30"/>
      <c r="F225" s="30"/>
      <c r="G225" s="31"/>
      <c r="H225" s="31"/>
    </row>
    <row r="226" spans="1:8" ht="75.75" customHeight="1" x14ac:dyDescent="0.2">
      <c r="A226" s="29"/>
      <c r="B226" s="30"/>
      <c r="C226" s="30"/>
      <c r="D226" s="30"/>
      <c r="E226" s="30"/>
      <c r="F226" s="30"/>
      <c r="G226" s="31"/>
      <c r="H226" s="31"/>
    </row>
    <row r="227" spans="1:8" ht="75.75" customHeight="1" x14ac:dyDescent="0.2">
      <c r="A227" s="29"/>
      <c r="B227" s="30"/>
      <c r="C227" s="30"/>
      <c r="D227" s="30"/>
      <c r="E227" s="30"/>
      <c r="F227" s="30"/>
      <c r="G227" s="31"/>
      <c r="H227" s="31"/>
    </row>
    <row r="228" spans="1:8" ht="75.75" customHeight="1" x14ac:dyDescent="0.2">
      <c r="A228" s="29"/>
      <c r="B228" s="30"/>
      <c r="C228" s="30"/>
      <c r="D228" s="30"/>
      <c r="E228" s="30"/>
      <c r="F228" s="30"/>
      <c r="G228" s="31"/>
      <c r="H228" s="31"/>
    </row>
    <row r="229" spans="1:8" ht="75.75" customHeight="1" x14ac:dyDescent="0.2">
      <c r="A229" s="29"/>
      <c r="B229" s="30"/>
      <c r="C229" s="30"/>
      <c r="D229" s="30"/>
      <c r="E229" s="30"/>
      <c r="F229" s="30"/>
      <c r="G229" s="31"/>
      <c r="H229" s="31"/>
    </row>
    <row r="230" spans="1:8" ht="75.75" customHeight="1" x14ac:dyDescent="0.2">
      <c r="A230" s="29"/>
      <c r="B230" s="30"/>
      <c r="C230" s="30"/>
      <c r="D230" s="30"/>
      <c r="E230" s="30"/>
      <c r="F230" s="30"/>
      <c r="G230" s="31"/>
      <c r="H230" s="31"/>
    </row>
    <row r="231" spans="1:8" ht="75.75" customHeight="1" x14ac:dyDescent="0.2">
      <c r="A231" s="29"/>
      <c r="B231" s="30"/>
      <c r="C231" s="30"/>
      <c r="D231" s="30"/>
      <c r="E231" s="30"/>
      <c r="F231" s="30"/>
      <c r="G231" s="31"/>
      <c r="H231" s="31"/>
    </row>
    <row r="232" spans="1:8" ht="75.75" customHeight="1" x14ac:dyDescent="0.2">
      <c r="A232" s="29"/>
      <c r="B232" s="30"/>
      <c r="C232" s="30"/>
      <c r="D232" s="30"/>
      <c r="E232" s="30"/>
      <c r="F232" s="30"/>
      <c r="G232" s="31"/>
      <c r="H232" s="31"/>
    </row>
    <row r="233" spans="1:8" ht="75.75" customHeight="1" x14ac:dyDescent="0.2">
      <c r="A233" s="29"/>
      <c r="B233" s="30"/>
      <c r="C233" s="30"/>
      <c r="D233" s="30"/>
      <c r="E233" s="30"/>
      <c r="F233" s="30"/>
      <c r="G233" s="31"/>
      <c r="H233" s="31"/>
    </row>
    <row r="234" spans="1:8" ht="15.75" customHeight="1" x14ac:dyDescent="0.2"/>
    <row r="235" spans="1:8" ht="15.75" customHeight="1" x14ac:dyDescent="0.2"/>
    <row r="236" spans="1:8" ht="15.75" customHeight="1" x14ac:dyDescent="0.2"/>
    <row r="237" spans="1:8" ht="15.75" customHeight="1" x14ac:dyDescent="0.2"/>
    <row r="238" spans="1:8" ht="15.75" customHeight="1" x14ac:dyDescent="0.2"/>
    <row r="239" spans="1:8" ht="15.75" customHeight="1" x14ac:dyDescent="0.2"/>
    <row r="240" spans="1:8"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sheetData>
  <hyperlinks>
    <hyperlink ref="C2" r:id="rId1" xr:uid="{00000000-0004-0000-0000-000000000000}"/>
    <hyperlink ref="D2" r:id="rId2" xr:uid="{00000000-0004-0000-0000-000001000000}"/>
    <hyperlink ref="H2" r:id="rId3" xr:uid="{00000000-0004-0000-0000-000002000000}"/>
    <hyperlink ref="D4" r:id="rId4" xr:uid="{00000000-0004-0000-0000-000003000000}"/>
    <hyperlink ref="D5" r:id="rId5" xr:uid="{00000000-0004-0000-0000-000004000000}"/>
    <hyperlink ref="H5" r:id="rId6" xr:uid="{00000000-0004-0000-0000-000005000000}"/>
    <hyperlink ref="D6" r:id="rId7" xr:uid="{00000000-0004-0000-0000-000006000000}"/>
    <hyperlink ref="H7" r:id="rId8" xr:uid="{00000000-0004-0000-0000-000007000000}"/>
    <hyperlink ref="D8" r:id="rId9" xr:uid="{00000000-0004-0000-0000-000008000000}"/>
    <hyperlink ref="D10" r:id="rId10" xr:uid="{00000000-0004-0000-0000-000009000000}"/>
    <hyperlink ref="D11" r:id="rId11" xr:uid="{00000000-0004-0000-0000-00000A000000}"/>
    <hyperlink ref="D12" r:id="rId12" xr:uid="{00000000-0004-0000-0000-00000B000000}"/>
    <hyperlink ref="H12" r:id="rId13" xr:uid="{00000000-0004-0000-0000-00000C000000}"/>
    <hyperlink ref="H13" r:id="rId14" xr:uid="{00000000-0004-0000-0000-00000D000000}"/>
    <hyperlink ref="D14" r:id="rId15" xr:uid="{00000000-0004-0000-0000-000010000000}"/>
    <hyperlink ref="D15" r:id="rId16" xr:uid="{00000000-0004-0000-0000-000011000000}"/>
    <hyperlink ref="D16" r:id="rId17" xr:uid="{00000000-0004-0000-0000-000012000000}"/>
    <hyperlink ref="D19" r:id="rId18" xr:uid="{00000000-0004-0000-0000-000013000000}"/>
    <hyperlink ref="D20" r:id="rId19" xr:uid="{00000000-0004-0000-0000-000014000000}"/>
    <hyperlink ref="D21" r:id="rId20" xr:uid="{00000000-0004-0000-0000-000015000000}"/>
    <hyperlink ref="D23" r:id="rId21" xr:uid="{00000000-0004-0000-0000-000016000000}"/>
    <hyperlink ref="D24" r:id="rId22" xr:uid="{00000000-0004-0000-0000-000017000000}"/>
    <hyperlink ref="D25" r:id="rId23" xr:uid="{00000000-0004-0000-0000-000018000000}"/>
    <hyperlink ref="D28" r:id="rId24" xr:uid="{00000000-0004-0000-0000-000019000000}"/>
    <hyperlink ref="D29" r:id="rId25" xr:uid="{00000000-0004-0000-0000-00001A000000}"/>
    <hyperlink ref="H29" r:id="rId26" xr:uid="{00000000-0004-0000-0000-00001B000000}"/>
    <hyperlink ref="D30" r:id="rId27" xr:uid="{00000000-0004-0000-0000-00001C000000}"/>
    <hyperlink ref="H30" r:id="rId28" xr:uid="{00000000-0004-0000-0000-00001D000000}"/>
    <hyperlink ref="D31" r:id="rId29" xr:uid="{00000000-0004-0000-0000-00001E000000}"/>
    <hyperlink ref="H31" r:id="rId30" xr:uid="{00000000-0004-0000-0000-00001F000000}"/>
    <hyperlink ref="D32" r:id="rId31" xr:uid="{00000000-0004-0000-0000-000020000000}"/>
    <hyperlink ref="H33" r:id="rId32" xr:uid="{00000000-0004-0000-0000-000021000000}"/>
    <hyperlink ref="D34" r:id="rId33" xr:uid="{00000000-0004-0000-0000-000022000000}"/>
    <hyperlink ref="H34" r:id="rId34" xr:uid="{00000000-0004-0000-0000-000023000000}"/>
    <hyperlink ref="D35" r:id="rId35" xr:uid="{00000000-0004-0000-0000-000024000000}"/>
    <hyperlink ref="H35" r:id="rId36" xr:uid="{00000000-0004-0000-0000-000025000000}"/>
    <hyperlink ref="D36" r:id="rId37" xr:uid="{00000000-0004-0000-0000-000026000000}"/>
    <hyperlink ref="D37" r:id="rId38" xr:uid="{00000000-0004-0000-0000-000027000000}"/>
    <hyperlink ref="H37" r:id="rId39" xr:uid="{00000000-0004-0000-0000-000028000000}"/>
    <hyperlink ref="D38" r:id="rId40" xr:uid="{00000000-0004-0000-0000-000029000000}"/>
    <hyperlink ref="H38" r:id="rId41" xr:uid="{00000000-0004-0000-0000-00002A000000}"/>
    <hyperlink ref="D39" r:id="rId42" xr:uid="{00000000-0004-0000-0000-00002B000000}"/>
    <hyperlink ref="H39" r:id="rId43" xr:uid="{00000000-0004-0000-0000-00002C000000}"/>
    <hyperlink ref="D40" r:id="rId44" xr:uid="{00000000-0004-0000-0000-00002D000000}"/>
    <hyperlink ref="D41" r:id="rId45" xr:uid="{00000000-0004-0000-0000-00002E000000}"/>
    <hyperlink ref="H41" r:id="rId46" xr:uid="{00000000-0004-0000-0000-00002F000000}"/>
    <hyperlink ref="D42" r:id="rId47" xr:uid="{00000000-0004-0000-0000-000030000000}"/>
    <hyperlink ref="H42" r:id="rId48" xr:uid="{00000000-0004-0000-0000-000031000000}"/>
    <hyperlink ref="B43" r:id="rId49" xr:uid="{00000000-0004-0000-0000-000032000000}"/>
    <hyperlink ref="D43" r:id="rId50" xr:uid="{00000000-0004-0000-0000-000033000000}"/>
    <hyperlink ref="H43" r:id="rId51" xr:uid="{00000000-0004-0000-0000-000034000000}"/>
    <hyperlink ref="D44" r:id="rId52" xr:uid="{00000000-0004-0000-0000-000035000000}"/>
    <hyperlink ref="H44" r:id="rId53" xr:uid="{00000000-0004-0000-0000-000036000000}"/>
    <hyperlink ref="H6" r:id="rId54" xr:uid="{73878303-EFFA-4DCB-941B-DC66D2B9D23A}"/>
  </hyperlinks>
  <pageMargins left="0.7" right="0.7" top="0.75" bottom="0.75" header="0" footer="0"/>
  <pageSetup paperSize="9" orientation="portrait"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R1000"/>
  <sheetViews>
    <sheetView workbookViewId="0">
      <pane ySplit="1" topLeftCell="A2" activePane="bottomLeft" state="frozen"/>
      <selection pane="bottomLeft" activeCell="B3" sqref="B3"/>
    </sheetView>
  </sheetViews>
  <sheetFormatPr defaultColWidth="12.625" defaultRowHeight="15" customHeight="1" outlineLevelCol="1" x14ac:dyDescent="0.2"/>
  <cols>
    <col min="1" max="1" width="4.25" customWidth="1"/>
    <col min="2" max="2" width="5.5" customWidth="1"/>
    <col min="3" max="3" width="8" customWidth="1"/>
    <col min="4" max="4" width="12.125" customWidth="1"/>
    <col min="5" max="5" width="14.75" customWidth="1"/>
    <col min="6" max="6" width="20.625" customWidth="1"/>
    <col min="7" max="7" width="18" customWidth="1"/>
    <col min="8" max="8" width="13" customWidth="1"/>
    <col min="9" max="9" width="7.625" customWidth="1"/>
    <col min="10" max="11" width="7.625" hidden="1" customWidth="1"/>
    <col min="12" max="13" width="9.375" customWidth="1"/>
    <col min="14" max="14" width="5.5" customWidth="1"/>
    <col min="15" max="15" width="13.125" customWidth="1"/>
    <col min="16" max="16" width="12.875" hidden="1" customWidth="1" outlineLevel="1"/>
    <col min="17" max="17" width="12.5" hidden="1" customWidth="1" outlineLevel="1"/>
    <col min="18" max="19" width="15.375" hidden="1" customWidth="1" outlineLevel="1"/>
    <col min="20" max="20" width="12.75" hidden="1" customWidth="1" outlineLevel="1"/>
    <col min="21" max="21" width="13.75" hidden="1" customWidth="1" outlineLevel="1"/>
    <col min="22" max="22" width="14" hidden="1" customWidth="1" outlineLevel="1"/>
    <col min="23" max="23" width="16.875" hidden="1" customWidth="1" outlineLevel="1"/>
    <col min="24" max="24" width="13.5" hidden="1" customWidth="1" outlineLevel="1"/>
    <col min="25" max="25" width="12" hidden="1" customWidth="1" outlineLevel="1"/>
    <col min="26" max="26" width="13.125" hidden="1" customWidth="1" outlineLevel="1"/>
    <col min="27" max="27" width="13.875" hidden="1" customWidth="1" outlineLevel="1"/>
    <col min="28" max="28" width="13.125" hidden="1" customWidth="1" outlineLevel="1"/>
    <col min="29" max="29" width="13.875" customWidth="1"/>
    <col min="30" max="30" width="10.75" customWidth="1"/>
    <col min="31" max="32" width="8.875" customWidth="1"/>
    <col min="33" max="33" width="7.625" customWidth="1"/>
    <col min="34" max="34" width="7.25" customWidth="1"/>
    <col min="35" max="37" width="7.625" customWidth="1"/>
    <col min="38" max="38" width="8.375" customWidth="1"/>
    <col min="39" max="39" width="8.125" customWidth="1"/>
    <col min="40" max="40" width="7.625" customWidth="1"/>
    <col min="41" max="41" width="14.375" customWidth="1"/>
    <col min="42" max="44" width="7.625" customWidth="1"/>
  </cols>
  <sheetData>
    <row r="1" spans="1:44" ht="58.5" customHeight="1" x14ac:dyDescent="0.2">
      <c r="A1" s="32" t="s">
        <v>0</v>
      </c>
      <c r="B1" s="33" t="s">
        <v>245</v>
      </c>
      <c r="C1" s="32" t="s">
        <v>246</v>
      </c>
      <c r="D1" s="32" t="s">
        <v>247</v>
      </c>
      <c r="E1" s="32" t="s">
        <v>248</v>
      </c>
      <c r="F1" s="32" t="s">
        <v>249</v>
      </c>
      <c r="G1" s="32" t="s">
        <v>250</v>
      </c>
      <c r="H1" s="32" t="s">
        <v>251</v>
      </c>
      <c r="I1" s="32" t="s">
        <v>252</v>
      </c>
      <c r="J1" s="32" t="s">
        <v>253</v>
      </c>
      <c r="K1" s="32" t="s">
        <v>254</v>
      </c>
      <c r="L1" s="34" t="s">
        <v>255</v>
      </c>
      <c r="M1" s="35" t="s">
        <v>256</v>
      </c>
      <c r="N1" s="36" t="s">
        <v>257</v>
      </c>
      <c r="O1" s="36" t="s">
        <v>258</v>
      </c>
      <c r="P1" s="36" t="s">
        <v>3</v>
      </c>
      <c r="Q1" s="36" t="s">
        <v>259</v>
      </c>
      <c r="R1" s="36" t="s">
        <v>260</v>
      </c>
      <c r="S1" s="36" t="s">
        <v>261</v>
      </c>
      <c r="T1" s="36" t="s">
        <v>262</v>
      </c>
      <c r="U1" s="36" t="s">
        <v>263</v>
      </c>
      <c r="V1" s="36" t="s">
        <v>264</v>
      </c>
      <c r="W1" s="36" t="s">
        <v>265</v>
      </c>
      <c r="X1" s="36" t="s">
        <v>266</v>
      </c>
      <c r="Y1" s="36" t="s">
        <v>267</v>
      </c>
      <c r="Z1" s="37" t="s">
        <v>268</v>
      </c>
      <c r="AA1" s="36" t="s">
        <v>269</v>
      </c>
      <c r="AB1" s="36" t="s">
        <v>270</v>
      </c>
      <c r="AC1" s="36" t="s">
        <v>271</v>
      </c>
      <c r="AD1" s="36" t="s">
        <v>272</v>
      </c>
      <c r="AE1" s="36" t="s">
        <v>273</v>
      </c>
      <c r="AF1" s="38" t="s">
        <v>245</v>
      </c>
      <c r="AG1" s="39" t="s">
        <v>274</v>
      </c>
      <c r="AH1" s="39" t="s">
        <v>275</v>
      </c>
      <c r="AI1" s="39" t="s">
        <v>276</v>
      </c>
      <c r="AJ1" s="39" t="s">
        <v>277</v>
      </c>
      <c r="AK1" s="39" t="s">
        <v>278</v>
      </c>
      <c r="AL1" s="39" t="s">
        <v>279</v>
      </c>
      <c r="AM1" s="40" t="s">
        <v>280</v>
      </c>
      <c r="AN1" s="39" t="s">
        <v>281</v>
      </c>
      <c r="AO1" s="41" t="s">
        <v>282</v>
      </c>
      <c r="AP1" s="42"/>
      <c r="AQ1" s="43" t="s">
        <v>283</v>
      </c>
      <c r="AR1" s="43" t="s">
        <v>284</v>
      </c>
    </row>
    <row r="2" spans="1:44" ht="75.75" customHeight="1" x14ac:dyDescent="0.2">
      <c r="A2" s="44">
        <v>1</v>
      </c>
      <c r="B2" s="45">
        <v>86</v>
      </c>
      <c r="C2" s="46" t="s">
        <v>285</v>
      </c>
      <c r="D2" s="26" t="s">
        <v>286</v>
      </c>
      <c r="E2" s="26" t="s">
        <v>287</v>
      </c>
      <c r="F2" s="26" t="s">
        <v>288</v>
      </c>
      <c r="G2" s="26" t="s">
        <v>289</v>
      </c>
      <c r="H2" s="26" t="s">
        <v>290</v>
      </c>
      <c r="I2" s="26" t="s">
        <v>291</v>
      </c>
      <c r="J2" s="46" t="s">
        <v>292</v>
      </c>
      <c r="K2" s="46" t="s">
        <v>293</v>
      </c>
      <c r="L2" s="47">
        <v>134000</v>
      </c>
      <c r="M2" s="48">
        <v>16000</v>
      </c>
      <c r="N2" s="46">
        <v>7</v>
      </c>
      <c r="O2" s="26" t="s">
        <v>286</v>
      </c>
      <c r="P2" s="26" t="s">
        <v>294</v>
      </c>
      <c r="Q2" s="26" t="s">
        <v>295</v>
      </c>
      <c r="R2" s="26" t="s">
        <v>295</v>
      </c>
      <c r="S2" s="26" t="s">
        <v>296</v>
      </c>
      <c r="T2" s="26" t="s">
        <v>176</v>
      </c>
      <c r="U2" s="26" t="s">
        <v>297</v>
      </c>
      <c r="V2" s="26" t="s">
        <v>297</v>
      </c>
      <c r="W2" s="26" t="s">
        <v>294</v>
      </c>
      <c r="X2" s="26" t="s">
        <v>296</v>
      </c>
      <c r="Y2" s="26" t="s">
        <v>176</v>
      </c>
      <c r="Z2" s="49" t="s">
        <v>297</v>
      </c>
      <c r="AA2" s="49" t="s">
        <v>298</v>
      </c>
      <c r="AB2" s="26" t="s">
        <v>299</v>
      </c>
      <c r="AC2" s="26"/>
      <c r="AD2" s="26" t="s">
        <v>300</v>
      </c>
      <c r="AE2" s="26" t="s">
        <v>301</v>
      </c>
      <c r="AF2" s="26" t="str">
        <f t="shared" ref="AF2:AF114" si="0">C2</f>
        <v>N 16-86</v>
      </c>
      <c r="AG2" s="50" t="s">
        <v>284</v>
      </c>
      <c r="AH2" s="50" t="str">
        <f t="shared" ref="AH2:AH114" si="1">IF(M2&gt;=L2*0.1,"да","менее 10%")</f>
        <v>да</v>
      </c>
      <c r="AI2" s="50" t="s">
        <v>284</v>
      </c>
      <c r="AJ2" s="50" t="s">
        <v>283</v>
      </c>
      <c r="AK2" s="50" t="s">
        <v>283</v>
      </c>
      <c r="AL2" s="50" t="s">
        <v>283</v>
      </c>
      <c r="AM2" s="50" t="s">
        <v>283</v>
      </c>
      <c r="AN2" s="51" t="str">
        <f t="shared" ref="AN2:AN15" si="2">IF(COUNTIF(AG2:AM2,"да")=7,"ДОПУЩЕНА","НЕ ДОПУЩЕНА")</f>
        <v>НЕ ДОПУЩЕНА</v>
      </c>
      <c r="AO2" s="52" t="s">
        <v>302</v>
      </c>
      <c r="AP2" s="43"/>
      <c r="AQ2" s="43"/>
      <c r="AR2" s="43"/>
    </row>
    <row r="3" spans="1:44" ht="75.75" customHeight="1" x14ac:dyDescent="0.2">
      <c r="A3" s="44">
        <v>2</v>
      </c>
      <c r="B3" s="45">
        <v>103</v>
      </c>
      <c r="C3" s="26" t="s">
        <v>303</v>
      </c>
      <c r="D3" s="26" t="s">
        <v>304</v>
      </c>
      <c r="E3" s="26" t="s">
        <v>305</v>
      </c>
      <c r="F3" s="26" t="s">
        <v>306</v>
      </c>
      <c r="G3" s="26" t="s">
        <v>307</v>
      </c>
      <c r="H3" s="26" t="s">
        <v>308</v>
      </c>
      <c r="I3" s="26" t="s">
        <v>309</v>
      </c>
      <c r="J3" s="46" t="s">
        <v>293</v>
      </c>
      <c r="K3" s="46" t="s">
        <v>293</v>
      </c>
      <c r="L3" s="47">
        <v>147314</v>
      </c>
      <c r="M3" s="48">
        <v>14781</v>
      </c>
      <c r="N3" s="46">
        <v>12</v>
      </c>
      <c r="O3" s="26" t="s">
        <v>310</v>
      </c>
      <c r="P3" s="26" t="s">
        <v>311</v>
      </c>
      <c r="Q3" s="26" t="s">
        <v>312</v>
      </c>
      <c r="R3" s="26" t="s">
        <v>313</v>
      </c>
      <c r="S3" s="26" t="s">
        <v>314</v>
      </c>
      <c r="T3" s="26" t="s">
        <v>315</v>
      </c>
      <c r="U3" s="26" t="s">
        <v>316</v>
      </c>
      <c r="V3" s="26" t="s">
        <v>316</v>
      </c>
      <c r="W3" s="26" t="s">
        <v>317</v>
      </c>
      <c r="X3" s="26" t="s">
        <v>318</v>
      </c>
      <c r="Y3" s="26" t="s">
        <v>319</v>
      </c>
      <c r="Z3" s="49" t="s">
        <v>320</v>
      </c>
      <c r="AA3" s="49" t="s">
        <v>320</v>
      </c>
      <c r="AB3" s="26" t="s">
        <v>321</v>
      </c>
      <c r="AC3" s="26" t="s">
        <v>322</v>
      </c>
      <c r="AD3" s="26" t="s">
        <v>323</v>
      </c>
      <c r="AE3" s="26" t="s">
        <v>324</v>
      </c>
      <c r="AF3" s="26" t="str">
        <f t="shared" si="0"/>
        <v>N 16-103</v>
      </c>
      <c r="AG3" s="50" t="s">
        <v>284</v>
      </c>
      <c r="AH3" s="50" t="str">
        <f t="shared" si="1"/>
        <v>да</v>
      </c>
      <c r="AI3" s="50" t="s">
        <v>283</v>
      </c>
      <c r="AJ3" s="50" t="s">
        <v>283</v>
      </c>
      <c r="AK3" s="50" t="s">
        <v>283</v>
      </c>
      <c r="AL3" s="50" t="s">
        <v>284</v>
      </c>
      <c r="AM3" s="50" t="s">
        <v>283</v>
      </c>
      <c r="AN3" s="51" t="str">
        <f t="shared" si="2"/>
        <v>НЕ ДОПУЩЕНА</v>
      </c>
      <c r="AO3" s="52" t="s">
        <v>325</v>
      </c>
      <c r="AP3" s="43"/>
      <c r="AQ3" s="43"/>
      <c r="AR3" s="43"/>
    </row>
    <row r="4" spans="1:44" ht="75.75" customHeight="1" x14ac:dyDescent="0.2">
      <c r="A4" s="44">
        <v>3</v>
      </c>
      <c r="B4" s="45">
        <v>109</v>
      </c>
      <c r="C4" s="26" t="s">
        <v>326</v>
      </c>
      <c r="D4" s="26" t="s">
        <v>327</v>
      </c>
      <c r="E4" s="26" t="s">
        <v>328</v>
      </c>
      <c r="F4" s="26" t="s">
        <v>329</v>
      </c>
      <c r="G4" s="26" t="s">
        <v>330</v>
      </c>
      <c r="H4" s="26" t="s">
        <v>331</v>
      </c>
      <c r="I4" s="26" t="s">
        <v>332</v>
      </c>
      <c r="J4" s="46" t="s">
        <v>293</v>
      </c>
      <c r="K4" s="46" t="s">
        <v>293</v>
      </c>
      <c r="L4" s="47">
        <v>38500</v>
      </c>
      <c r="M4" s="48">
        <v>3850</v>
      </c>
      <c r="N4" s="46">
        <v>8</v>
      </c>
      <c r="O4" s="26" t="s">
        <v>327</v>
      </c>
      <c r="P4" s="26" t="s">
        <v>333</v>
      </c>
      <c r="Q4" s="26" t="s">
        <v>334</v>
      </c>
      <c r="R4" s="26" t="s">
        <v>334</v>
      </c>
      <c r="S4" s="26" t="s">
        <v>335</v>
      </c>
      <c r="T4" s="26" t="s">
        <v>336</v>
      </c>
      <c r="U4" s="26" t="s">
        <v>337</v>
      </c>
      <c r="V4" s="26" t="s">
        <v>337</v>
      </c>
      <c r="W4" s="26" t="s">
        <v>338</v>
      </c>
      <c r="X4" s="26" t="s">
        <v>335</v>
      </c>
      <c r="Y4" s="26" t="s">
        <v>336</v>
      </c>
      <c r="Z4" s="49" t="s">
        <v>337</v>
      </c>
      <c r="AA4" s="49" t="s">
        <v>337</v>
      </c>
      <c r="AB4" s="26" t="s">
        <v>338</v>
      </c>
      <c r="AC4" s="26" t="s">
        <v>339</v>
      </c>
      <c r="AD4" s="26"/>
      <c r="AE4" s="26" t="s">
        <v>340</v>
      </c>
      <c r="AF4" s="26" t="str">
        <f t="shared" si="0"/>
        <v>N 16-109</v>
      </c>
      <c r="AG4" s="50" t="s">
        <v>283</v>
      </c>
      <c r="AH4" s="50" t="str">
        <f t="shared" si="1"/>
        <v>да</v>
      </c>
      <c r="AI4" s="50" t="s">
        <v>283</v>
      </c>
      <c r="AJ4" s="50" t="s">
        <v>283</v>
      </c>
      <c r="AK4" s="50" t="s">
        <v>283</v>
      </c>
      <c r="AL4" s="50" t="s">
        <v>284</v>
      </c>
      <c r="AM4" s="50" t="s">
        <v>283</v>
      </c>
      <c r="AN4" s="51" t="str">
        <f t="shared" si="2"/>
        <v>НЕ ДОПУЩЕНА</v>
      </c>
      <c r="AO4" s="52" t="s">
        <v>341</v>
      </c>
      <c r="AP4" s="43"/>
      <c r="AQ4" s="43"/>
      <c r="AR4" s="43"/>
    </row>
    <row r="5" spans="1:44" ht="75.75" hidden="1" customHeight="1" x14ac:dyDescent="0.2">
      <c r="A5" s="44">
        <v>4</v>
      </c>
      <c r="B5" s="45">
        <v>112</v>
      </c>
      <c r="C5" s="46" t="s">
        <v>342</v>
      </c>
      <c r="D5" s="26" t="s">
        <v>343</v>
      </c>
      <c r="E5" s="26" t="s">
        <v>344</v>
      </c>
      <c r="F5" s="26" t="s">
        <v>345</v>
      </c>
      <c r="G5" s="26" t="s">
        <v>346</v>
      </c>
      <c r="H5" s="26" t="s">
        <v>347</v>
      </c>
      <c r="I5" s="26" t="s">
        <v>348</v>
      </c>
      <c r="J5" s="46" t="s">
        <v>293</v>
      </c>
      <c r="K5" s="46" t="s">
        <v>293</v>
      </c>
      <c r="L5" s="47">
        <v>40000</v>
      </c>
      <c r="M5" s="48">
        <v>16810</v>
      </c>
      <c r="N5" s="46">
        <v>12</v>
      </c>
      <c r="O5" s="26" t="s">
        <v>343</v>
      </c>
      <c r="P5" s="26" t="s">
        <v>349</v>
      </c>
      <c r="Q5" s="26" t="s">
        <v>350</v>
      </c>
      <c r="R5" s="26" t="s">
        <v>351</v>
      </c>
      <c r="S5" s="26" t="s">
        <v>352</v>
      </c>
      <c r="T5" s="26" t="s">
        <v>336</v>
      </c>
      <c r="U5" s="26" t="s">
        <v>353</v>
      </c>
      <c r="V5" s="26" t="s">
        <v>354</v>
      </c>
      <c r="W5" s="26" t="s">
        <v>355</v>
      </c>
      <c r="X5" s="26" t="s">
        <v>352</v>
      </c>
      <c r="Y5" s="26" t="s">
        <v>336</v>
      </c>
      <c r="Z5" s="49" t="s">
        <v>353</v>
      </c>
      <c r="AA5" s="49" t="s">
        <v>354</v>
      </c>
      <c r="AB5" s="26" t="s">
        <v>355</v>
      </c>
      <c r="AC5" s="26" t="s">
        <v>356</v>
      </c>
      <c r="AD5" s="26" t="s">
        <v>357</v>
      </c>
      <c r="AE5" s="26" t="s">
        <v>358</v>
      </c>
      <c r="AF5" s="26" t="str">
        <f t="shared" si="0"/>
        <v>N 16-112</v>
      </c>
      <c r="AG5" s="50" t="s">
        <v>283</v>
      </c>
      <c r="AH5" s="50" t="str">
        <f t="shared" si="1"/>
        <v>да</v>
      </c>
      <c r="AI5" s="50" t="s">
        <v>283</v>
      </c>
      <c r="AJ5" s="50" t="s">
        <v>283</v>
      </c>
      <c r="AK5" s="50" t="s">
        <v>283</v>
      </c>
      <c r="AL5" s="50" t="s">
        <v>283</v>
      </c>
      <c r="AM5" s="50" t="s">
        <v>283</v>
      </c>
      <c r="AN5" s="51" t="str">
        <f t="shared" si="2"/>
        <v>ДОПУЩЕНА</v>
      </c>
      <c r="AO5" s="52" t="s">
        <v>359</v>
      </c>
      <c r="AP5" s="43"/>
      <c r="AQ5" s="43"/>
      <c r="AR5" s="43"/>
    </row>
    <row r="6" spans="1:44" ht="75.75" hidden="1" customHeight="1" x14ac:dyDescent="0.2">
      <c r="A6" s="44">
        <v>5</v>
      </c>
      <c r="B6" s="45">
        <v>128</v>
      </c>
      <c r="C6" s="26" t="s">
        <v>360</v>
      </c>
      <c r="D6" s="26" t="s">
        <v>361</v>
      </c>
      <c r="E6" s="26" t="s">
        <v>362</v>
      </c>
      <c r="F6" s="26" t="s">
        <v>363</v>
      </c>
      <c r="G6" s="26" t="s">
        <v>364</v>
      </c>
      <c r="H6" s="26" t="s">
        <v>308</v>
      </c>
      <c r="I6" s="26" t="s">
        <v>365</v>
      </c>
      <c r="J6" s="46" t="s">
        <v>293</v>
      </c>
      <c r="K6" s="46" t="s">
        <v>293</v>
      </c>
      <c r="L6" s="47">
        <v>105396</v>
      </c>
      <c r="M6" s="48">
        <v>10596</v>
      </c>
      <c r="N6" s="46" t="s">
        <v>366</v>
      </c>
      <c r="O6" s="26" t="s">
        <v>361</v>
      </c>
      <c r="P6" s="26" t="s">
        <v>367</v>
      </c>
      <c r="Q6" s="26" t="s">
        <v>368</v>
      </c>
      <c r="R6" s="26" t="s">
        <v>369</v>
      </c>
      <c r="S6" s="26" t="s">
        <v>370</v>
      </c>
      <c r="T6" s="26" t="s">
        <v>176</v>
      </c>
      <c r="U6" s="26" t="s">
        <v>371</v>
      </c>
      <c r="V6" s="26" t="s">
        <v>371</v>
      </c>
      <c r="W6" s="26" t="s">
        <v>372</v>
      </c>
      <c r="X6" s="26" t="s">
        <v>373</v>
      </c>
      <c r="Y6" s="26" t="s">
        <v>374</v>
      </c>
      <c r="Z6" s="49" t="s">
        <v>375</v>
      </c>
      <c r="AA6" s="49" t="s">
        <v>375</v>
      </c>
      <c r="AB6" s="26" t="s">
        <v>376</v>
      </c>
      <c r="AC6" s="26" t="s">
        <v>377</v>
      </c>
      <c r="AD6" s="26" t="s">
        <v>378</v>
      </c>
      <c r="AE6" s="26" t="s">
        <v>324</v>
      </c>
      <c r="AF6" s="26" t="str">
        <f t="shared" si="0"/>
        <v>N 16-128</v>
      </c>
      <c r="AG6" s="50" t="s">
        <v>283</v>
      </c>
      <c r="AH6" s="50" t="str">
        <f t="shared" si="1"/>
        <v>да</v>
      </c>
      <c r="AI6" s="50" t="s">
        <v>283</v>
      </c>
      <c r="AJ6" s="50" t="s">
        <v>283</v>
      </c>
      <c r="AK6" s="50" t="s">
        <v>283</v>
      </c>
      <c r="AL6" s="50" t="s">
        <v>283</v>
      </c>
      <c r="AM6" s="50" t="s">
        <v>283</v>
      </c>
      <c r="AN6" s="51" t="str">
        <f t="shared" si="2"/>
        <v>ДОПУЩЕНА</v>
      </c>
      <c r="AO6" s="52" t="s">
        <v>379</v>
      </c>
      <c r="AP6" s="43"/>
      <c r="AQ6" s="43"/>
      <c r="AR6" s="43"/>
    </row>
    <row r="7" spans="1:44" ht="75.75" hidden="1" customHeight="1" x14ac:dyDescent="0.2">
      <c r="A7" s="44">
        <v>6</v>
      </c>
      <c r="B7" s="45">
        <v>130</v>
      </c>
      <c r="C7" s="26" t="s">
        <v>380</v>
      </c>
      <c r="D7" s="26" t="s">
        <v>381</v>
      </c>
      <c r="E7" s="26" t="s">
        <v>382</v>
      </c>
      <c r="F7" s="26" t="s">
        <v>383</v>
      </c>
      <c r="G7" s="26" t="s">
        <v>384</v>
      </c>
      <c r="H7" s="26" t="s">
        <v>331</v>
      </c>
      <c r="I7" s="26" t="s">
        <v>385</v>
      </c>
      <c r="J7" s="46" t="s">
        <v>293</v>
      </c>
      <c r="K7" s="46" t="s">
        <v>293</v>
      </c>
      <c r="L7" s="47">
        <v>39970</v>
      </c>
      <c r="M7" s="48">
        <v>14150</v>
      </c>
      <c r="N7" s="46">
        <v>12</v>
      </c>
      <c r="O7" s="26" t="s">
        <v>381</v>
      </c>
      <c r="P7" s="26" t="s">
        <v>386</v>
      </c>
      <c r="Q7" s="26" t="s">
        <v>387</v>
      </c>
      <c r="R7" s="26" t="s">
        <v>388</v>
      </c>
      <c r="S7" s="26" t="s">
        <v>389</v>
      </c>
      <c r="T7" s="26" t="s">
        <v>390</v>
      </c>
      <c r="U7" s="26" t="s">
        <v>391</v>
      </c>
      <c r="V7" s="26" t="s">
        <v>391</v>
      </c>
      <c r="W7" s="26" t="s">
        <v>392</v>
      </c>
      <c r="X7" s="26" t="s">
        <v>389</v>
      </c>
      <c r="Y7" s="26" t="s">
        <v>393</v>
      </c>
      <c r="Z7" s="49" t="s">
        <v>394</v>
      </c>
      <c r="AA7" s="49" t="s">
        <v>391</v>
      </c>
      <c r="AB7" s="26" t="s">
        <v>392</v>
      </c>
      <c r="AC7" s="26" t="s">
        <v>395</v>
      </c>
      <c r="AD7" s="26" t="s">
        <v>396</v>
      </c>
      <c r="AE7" s="26" t="s">
        <v>301</v>
      </c>
      <c r="AF7" s="26" t="str">
        <f t="shared" si="0"/>
        <v>N 16-130</v>
      </c>
      <c r="AG7" s="50" t="s">
        <v>283</v>
      </c>
      <c r="AH7" s="50" t="str">
        <f t="shared" si="1"/>
        <v>да</v>
      </c>
      <c r="AI7" s="50" t="s">
        <v>283</v>
      </c>
      <c r="AJ7" s="50" t="s">
        <v>283</v>
      </c>
      <c r="AK7" s="50" t="s">
        <v>283</v>
      </c>
      <c r="AL7" s="50" t="s">
        <v>283</v>
      </c>
      <c r="AM7" s="50" t="s">
        <v>283</v>
      </c>
      <c r="AN7" s="51" t="str">
        <f t="shared" si="2"/>
        <v>ДОПУЩЕНА</v>
      </c>
      <c r="AO7" s="52" t="s">
        <v>397</v>
      </c>
      <c r="AP7" s="43"/>
      <c r="AQ7" s="43"/>
      <c r="AR7" s="43"/>
    </row>
    <row r="8" spans="1:44" ht="75.75" customHeight="1" x14ac:dyDescent="0.2">
      <c r="A8" s="44">
        <v>7</v>
      </c>
      <c r="B8" s="45">
        <v>138</v>
      </c>
      <c r="C8" s="26" t="s">
        <v>398</v>
      </c>
      <c r="D8" s="26" t="s">
        <v>399</v>
      </c>
      <c r="E8" s="26" t="s">
        <v>400</v>
      </c>
      <c r="F8" s="26" t="s">
        <v>401</v>
      </c>
      <c r="G8" s="26" t="s">
        <v>402</v>
      </c>
      <c r="H8" s="26" t="s">
        <v>403</v>
      </c>
      <c r="I8" s="26" t="s">
        <v>404</v>
      </c>
      <c r="J8" s="46" t="s">
        <v>293</v>
      </c>
      <c r="K8" s="46" t="s">
        <v>293</v>
      </c>
      <c r="L8" s="47">
        <v>35000</v>
      </c>
      <c r="M8" s="48" t="s">
        <v>405</v>
      </c>
      <c r="N8" s="46">
        <v>4</v>
      </c>
      <c r="O8" s="26" t="s">
        <v>406</v>
      </c>
      <c r="P8" s="26" t="s">
        <v>407</v>
      </c>
      <c r="Q8" s="26" t="s">
        <v>408</v>
      </c>
      <c r="R8" s="26" t="s">
        <v>408</v>
      </c>
      <c r="S8" s="26" t="s">
        <v>409</v>
      </c>
      <c r="T8" s="26" t="s">
        <v>410</v>
      </c>
      <c r="U8" s="26" t="s">
        <v>411</v>
      </c>
      <c r="V8" s="26" t="s">
        <v>411</v>
      </c>
      <c r="W8" s="26" t="s">
        <v>412</v>
      </c>
      <c r="X8" s="26" t="s">
        <v>409</v>
      </c>
      <c r="Y8" s="26" t="s">
        <v>410</v>
      </c>
      <c r="Z8" s="49" t="s">
        <v>411</v>
      </c>
      <c r="AA8" s="49" t="s">
        <v>411</v>
      </c>
      <c r="AB8" s="26" t="s">
        <v>412</v>
      </c>
      <c r="AC8" s="26" t="s">
        <v>413</v>
      </c>
      <c r="AD8" s="26" t="s">
        <v>414</v>
      </c>
      <c r="AE8" s="26" t="s">
        <v>415</v>
      </c>
      <c r="AF8" s="26" t="str">
        <f t="shared" si="0"/>
        <v>N 16-138</v>
      </c>
      <c r="AG8" s="50" t="s">
        <v>283</v>
      </c>
      <c r="AH8" s="50" t="str">
        <f t="shared" si="1"/>
        <v>да</v>
      </c>
      <c r="AI8" s="50" t="s">
        <v>284</v>
      </c>
      <c r="AJ8" s="50" t="s">
        <v>283</v>
      </c>
      <c r="AK8" s="50" t="s">
        <v>283</v>
      </c>
      <c r="AL8" s="50" t="s">
        <v>284</v>
      </c>
      <c r="AM8" s="50" t="s">
        <v>284</v>
      </c>
      <c r="AN8" s="51" t="str">
        <f t="shared" si="2"/>
        <v>НЕ ДОПУЩЕНА</v>
      </c>
      <c r="AO8" s="52" t="s">
        <v>416</v>
      </c>
      <c r="AP8" s="43"/>
      <c r="AQ8" s="43"/>
      <c r="AR8" s="43"/>
    </row>
    <row r="9" spans="1:44" ht="75.75" customHeight="1" x14ac:dyDescent="0.2">
      <c r="A9" s="44">
        <v>8</v>
      </c>
      <c r="B9" s="45">
        <v>140</v>
      </c>
      <c r="C9" s="26" t="s">
        <v>417</v>
      </c>
      <c r="D9" s="26" t="s">
        <v>418</v>
      </c>
      <c r="E9" s="26" t="s">
        <v>419</v>
      </c>
      <c r="F9" s="26" t="s">
        <v>420</v>
      </c>
      <c r="G9" s="26" t="s">
        <v>421</v>
      </c>
      <c r="H9" s="26" t="s">
        <v>422</v>
      </c>
      <c r="I9" s="26" t="s">
        <v>423</v>
      </c>
      <c r="J9" s="46" t="s">
        <v>293</v>
      </c>
      <c r="K9" s="46" t="s">
        <v>293</v>
      </c>
      <c r="L9" s="47">
        <v>23550</v>
      </c>
      <c r="M9" s="48">
        <v>4520</v>
      </c>
      <c r="N9" s="46">
        <v>12</v>
      </c>
      <c r="O9" s="26" t="s">
        <v>424</v>
      </c>
      <c r="P9" s="26" t="s">
        <v>425</v>
      </c>
      <c r="Q9" s="26" t="s">
        <v>426</v>
      </c>
      <c r="R9" s="26" t="s">
        <v>426</v>
      </c>
      <c r="S9" s="26" t="s">
        <v>427</v>
      </c>
      <c r="T9" s="26" t="s">
        <v>428</v>
      </c>
      <c r="U9" s="26" t="s">
        <v>429</v>
      </c>
      <c r="V9" s="26" t="s">
        <v>429</v>
      </c>
      <c r="W9" s="26" t="s">
        <v>430</v>
      </c>
      <c r="X9" s="26" t="s">
        <v>431</v>
      </c>
      <c r="Y9" s="26" t="s">
        <v>432</v>
      </c>
      <c r="Z9" s="49" t="s">
        <v>433</v>
      </c>
      <c r="AA9" s="49" t="s">
        <v>433</v>
      </c>
      <c r="AB9" s="26" t="s">
        <v>434</v>
      </c>
      <c r="AC9" s="26" t="s">
        <v>435</v>
      </c>
      <c r="AD9" s="26"/>
      <c r="AE9" s="26" t="s">
        <v>301</v>
      </c>
      <c r="AF9" s="26" t="str">
        <f t="shared" si="0"/>
        <v>N 16-140</v>
      </c>
      <c r="AG9" s="50" t="s">
        <v>283</v>
      </c>
      <c r="AH9" s="50" t="str">
        <f t="shared" si="1"/>
        <v>да</v>
      </c>
      <c r="AI9" s="50" t="s">
        <v>283</v>
      </c>
      <c r="AJ9" s="50" t="s">
        <v>284</v>
      </c>
      <c r="AK9" s="50" t="s">
        <v>283</v>
      </c>
      <c r="AL9" s="50" t="s">
        <v>284</v>
      </c>
      <c r="AM9" s="50" t="s">
        <v>284</v>
      </c>
      <c r="AN9" s="51" t="str">
        <f t="shared" si="2"/>
        <v>НЕ ДОПУЩЕНА</v>
      </c>
      <c r="AO9" s="52" t="s">
        <v>436</v>
      </c>
      <c r="AP9" s="43"/>
      <c r="AQ9" s="43"/>
      <c r="AR9" s="43"/>
    </row>
    <row r="10" spans="1:44" ht="75.75" hidden="1" customHeight="1" x14ac:dyDescent="0.2">
      <c r="A10" s="44">
        <v>9</v>
      </c>
      <c r="B10" s="45">
        <v>148</v>
      </c>
      <c r="C10" s="26" t="s">
        <v>437</v>
      </c>
      <c r="D10" s="26" t="s">
        <v>438</v>
      </c>
      <c r="E10" s="26" t="s">
        <v>439</v>
      </c>
      <c r="F10" s="26" t="s">
        <v>440</v>
      </c>
      <c r="G10" s="26" t="s">
        <v>441</v>
      </c>
      <c r="H10" s="26" t="s">
        <v>308</v>
      </c>
      <c r="I10" s="26" t="s">
        <v>442</v>
      </c>
      <c r="J10" s="46" t="s">
        <v>293</v>
      </c>
      <c r="K10" s="46" t="s">
        <v>293</v>
      </c>
      <c r="L10" s="47">
        <v>36000</v>
      </c>
      <c r="M10" s="48">
        <v>4000</v>
      </c>
      <c r="N10" s="46" t="s">
        <v>443</v>
      </c>
      <c r="O10" s="26" t="s">
        <v>438</v>
      </c>
      <c r="P10" s="26" t="s">
        <v>444</v>
      </c>
      <c r="Q10" s="26" t="s">
        <v>445</v>
      </c>
      <c r="R10" s="26" t="s">
        <v>446</v>
      </c>
      <c r="S10" s="26" t="s">
        <v>447</v>
      </c>
      <c r="T10" s="26" t="s">
        <v>336</v>
      </c>
      <c r="U10" s="26" t="s">
        <v>448</v>
      </c>
      <c r="V10" s="26" t="s">
        <v>449</v>
      </c>
      <c r="W10" s="26" t="s">
        <v>450</v>
      </c>
      <c r="X10" s="26" t="s">
        <v>451</v>
      </c>
      <c r="Y10" s="26" t="s">
        <v>452</v>
      </c>
      <c r="Z10" s="49" t="s">
        <v>448</v>
      </c>
      <c r="AA10" s="49" t="s">
        <v>453</v>
      </c>
      <c r="AB10" s="26" t="s">
        <v>450</v>
      </c>
      <c r="AC10" s="26" t="s">
        <v>454</v>
      </c>
      <c r="AD10" s="26"/>
      <c r="AE10" s="26" t="s">
        <v>324</v>
      </c>
      <c r="AF10" s="26" t="str">
        <f t="shared" si="0"/>
        <v>N 16-148</v>
      </c>
      <c r="AG10" s="50" t="s">
        <v>283</v>
      </c>
      <c r="AH10" s="50" t="str">
        <f t="shared" si="1"/>
        <v>да</v>
      </c>
      <c r="AI10" s="50" t="s">
        <v>283</v>
      </c>
      <c r="AJ10" s="50" t="s">
        <v>283</v>
      </c>
      <c r="AK10" s="50" t="s">
        <v>283</v>
      </c>
      <c r="AL10" s="50" t="s">
        <v>283</v>
      </c>
      <c r="AM10" s="50" t="s">
        <v>283</v>
      </c>
      <c r="AN10" s="51" t="str">
        <f t="shared" si="2"/>
        <v>ДОПУЩЕНА</v>
      </c>
      <c r="AO10" s="52" t="s">
        <v>455</v>
      </c>
      <c r="AP10" s="43"/>
      <c r="AQ10" s="43"/>
      <c r="AR10" s="43"/>
    </row>
    <row r="11" spans="1:44" ht="75.75" hidden="1" customHeight="1" x14ac:dyDescent="0.2">
      <c r="A11" s="44">
        <v>10</v>
      </c>
      <c r="B11" s="45">
        <v>151</v>
      </c>
      <c r="C11" s="28" t="s">
        <v>456</v>
      </c>
      <c r="D11" s="26" t="s">
        <v>457</v>
      </c>
      <c r="E11" s="26" t="s">
        <v>458</v>
      </c>
      <c r="F11" s="26" t="s">
        <v>459</v>
      </c>
      <c r="G11" s="26" t="s">
        <v>460</v>
      </c>
      <c r="H11" s="26" t="s">
        <v>308</v>
      </c>
      <c r="I11" s="26" t="s">
        <v>461</v>
      </c>
      <c r="J11" s="26" t="s">
        <v>293</v>
      </c>
      <c r="K11" s="26" t="s">
        <v>293</v>
      </c>
      <c r="L11" s="26">
        <v>39955</v>
      </c>
      <c r="M11" s="26">
        <v>4362</v>
      </c>
      <c r="N11" s="26">
        <v>11</v>
      </c>
      <c r="O11" s="26" t="s">
        <v>462</v>
      </c>
      <c r="P11" s="26" t="s">
        <v>463</v>
      </c>
      <c r="Q11" s="26" t="s">
        <v>464</v>
      </c>
      <c r="R11" s="26" t="s">
        <v>464</v>
      </c>
      <c r="S11" s="26" t="s">
        <v>465</v>
      </c>
      <c r="T11" s="26" t="s">
        <v>48</v>
      </c>
      <c r="U11" s="26" t="s">
        <v>466</v>
      </c>
      <c r="V11" s="26" t="s">
        <v>467</v>
      </c>
      <c r="W11" s="26" t="s">
        <v>468</v>
      </c>
      <c r="X11" s="26" t="s">
        <v>465</v>
      </c>
      <c r="Y11" s="26" t="s">
        <v>48</v>
      </c>
      <c r="Z11" s="53" t="s">
        <v>466</v>
      </c>
      <c r="AA11" s="53" t="s">
        <v>467</v>
      </c>
      <c r="AB11" s="26" t="s">
        <v>468</v>
      </c>
      <c r="AC11" s="26" t="s">
        <v>469</v>
      </c>
      <c r="AD11" s="26" t="s">
        <v>470</v>
      </c>
      <c r="AE11" s="26" t="s">
        <v>471</v>
      </c>
      <c r="AF11" s="26" t="str">
        <f t="shared" si="0"/>
        <v>N 16-151</v>
      </c>
      <c r="AG11" s="50" t="s">
        <v>283</v>
      </c>
      <c r="AH11" s="50" t="str">
        <f t="shared" si="1"/>
        <v>да</v>
      </c>
      <c r="AI11" s="50" t="s">
        <v>283</v>
      </c>
      <c r="AJ11" s="50" t="s">
        <v>283</v>
      </c>
      <c r="AK11" s="50" t="s">
        <v>283</v>
      </c>
      <c r="AL11" s="50" t="s">
        <v>283</v>
      </c>
      <c r="AM11" s="50" t="s">
        <v>283</v>
      </c>
      <c r="AN11" s="51" t="str">
        <f t="shared" si="2"/>
        <v>ДОПУЩЕНА</v>
      </c>
      <c r="AO11" s="52" t="s">
        <v>472</v>
      </c>
      <c r="AP11" s="43"/>
      <c r="AQ11" s="43"/>
      <c r="AR11" s="43"/>
    </row>
    <row r="12" spans="1:44" ht="75.75" customHeight="1" x14ac:dyDescent="0.2">
      <c r="A12" s="44">
        <v>11</v>
      </c>
      <c r="B12" s="45">
        <v>153</v>
      </c>
      <c r="C12" s="46" t="s">
        <v>473</v>
      </c>
      <c r="D12" s="26" t="s">
        <v>474</v>
      </c>
      <c r="E12" s="26" t="s">
        <v>475</v>
      </c>
      <c r="F12" s="26" t="s">
        <v>476</v>
      </c>
      <c r="G12" s="26" t="s">
        <v>476</v>
      </c>
      <c r="H12" s="26" t="s">
        <v>477</v>
      </c>
      <c r="I12" s="26" t="s">
        <v>478</v>
      </c>
      <c r="J12" s="46" t="s">
        <v>292</v>
      </c>
      <c r="K12" s="46" t="s">
        <v>293</v>
      </c>
      <c r="L12" s="47">
        <v>40000</v>
      </c>
      <c r="M12" s="48">
        <v>4000</v>
      </c>
      <c r="N12" s="46">
        <v>12</v>
      </c>
      <c r="O12" s="26" t="s">
        <v>474</v>
      </c>
      <c r="P12" s="26" t="s">
        <v>479</v>
      </c>
      <c r="Q12" s="26" t="s">
        <v>480</v>
      </c>
      <c r="R12" s="26" t="s">
        <v>480</v>
      </c>
      <c r="S12" s="26" t="s">
        <v>481</v>
      </c>
      <c r="T12" s="26" t="s">
        <v>482</v>
      </c>
      <c r="U12" s="26" t="s">
        <v>483</v>
      </c>
      <c r="V12" s="26" t="s">
        <v>483</v>
      </c>
      <c r="W12" s="26" t="s">
        <v>484</v>
      </c>
      <c r="X12" s="26" t="s">
        <v>485</v>
      </c>
      <c r="Y12" s="26" t="s">
        <v>486</v>
      </c>
      <c r="Z12" s="49" t="s">
        <v>487</v>
      </c>
      <c r="AA12" s="49" t="s">
        <v>487</v>
      </c>
      <c r="AB12" s="26" t="s">
        <v>488</v>
      </c>
      <c r="AC12" s="26"/>
      <c r="AD12" s="26"/>
      <c r="AE12" s="26"/>
      <c r="AF12" s="26" t="str">
        <f t="shared" si="0"/>
        <v>N 16-153</v>
      </c>
      <c r="AG12" s="50" t="s">
        <v>283</v>
      </c>
      <c r="AH12" s="50" t="str">
        <f t="shared" si="1"/>
        <v>да</v>
      </c>
      <c r="AI12" s="50" t="s">
        <v>284</v>
      </c>
      <c r="AJ12" s="50" t="s">
        <v>284</v>
      </c>
      <c r="AK12" s="50" t="s">
        <v>283</v>
      </c>
      <c r="AL12" s="50" t="s">
        <v>284</v>
      </c>
      <c r="AM12" s="50" t="s">
        <v>284</v>
      </c>
      <c r="AN12" s="51" t="str">
        <f t="shared" si="2"/>
        <v>НЕ ДОПУЩЕНА</v>
      </c>
      <c r="AO12" s="52" t="s">
        <v>489</v>
      </c>
      <c r="AP12" s="43"/>
      <c r="AQ12" s="43"/>
      <c r="AR12" s="43"/>
    </row>
    <row r="13" spans="1:44" ht="75.75" hidden="1" customHeight="1" x14ac:dyDescent="0.2">
      <c r="A13" s="44">
        <v>12</v>
      </c>
      <c r="B13" s="45">
        <v>158</v>
      </c>
      <c r="C13" s="46" t="s">
        <v>490</v>
      </c>
      <c r="D13" s="26" t="s">
        <v>491</v>
      </c>
      <c r="E13" s="26" t="s">
        <v>492</v>
      </c>
      <c r="F13" s="26" t="s">
        <v>493</v>
      </c>
      <c r="G13" s="26" t="s">
        <v>494</v>
      </c>
      <c r="H13" s="26" t="s">
        <v>495</v>
      </c>
      <c r="I13" s="26" t="s">
        <v>496</v>
      </c>
      <c r="J13" s="46" t="s">
        <v>293</v>
      </c>
      <c r="K13" s="46" t="s">
        <v>293</v>
      </c>
      <c r="L13" s="47">
        <v>39963</v>
      </c>
      <c r="M13" s="48">
        <v>27677</v>
      </c>
      <c r="N13" s="46">
        <v>6</v>
      </c>
      <c r="O13" s="26" t="s">
        <v>491</v>
      </c>
      <c r="P13" s="26" t="s">
        <v>497</v>
      </c>
      <c r="Q13" s="26" t="s">
        <v>498</v>
      </c>
      <c r="R13" s="26" t="s">
        <v>499</v>
      </c>
      <c r="S13" s="26" t="s">
        <v>500</v>
      </c>
      <c r="T13" s="26" t="s">
        <v>501</v>
      </c>
      <c r="U13" s="26" t="s">
        <v>502</v>
      </c>
      <c r="V13" s="26" t="s">
        <v>503</v>
      </c>
      <c r="W13" s="26" t="s">
        <v>504</v>
      </c>
      <c r="X13" s="26" t="s">
        <v>505</v>
      </c>
      <c r="Y13" s="26" t="s">
        <v>506</v>
      </c>
      <c r="Z13" s="49" t="s">
        <v>507</v>
      </c>
      <c r="AA13" s="49" t="s">
        <v>508</v>
      </c>
      <c r="AB13" s="26" t="s">
        <v>509</v>
      </c>
      <c r="AC13" s="26" t="s">
        <v>510</v>
      </c>
      <c r="AD13" s="26" t="s">
        <v>511</v>
      </c>
      <c r="AE13" s="26" t="s">
        <v>512</v>
      </c>
      <c r="AF13" s="26" t="str">
        <f t="shared" si="0"/>
        <v>N 16-158</v>
      </c>
      <c r="AG13" s="50" t="s">
        <v>283</v>
      </c>
      <c r="AH13" s="50" t="str">
        <f t="shared" si="1"/>
        <v>да</v>
      </c>
      <c r="AI13" s="50" t="s">
        <v>283</v>
      </c>
      <c r="AJ13" s="50" t="s">
        <v>283</v>
      </c>
      <c r="AK13" s="50" t="s">
        <v>283</v>
      </c>
      <c r="AL13" s="50" t="s">
        <v>283</v>
      </c>
      <c r="AM13" s="50" t="s">
        <v>283</v>
      </c>
      <c r="AN13" s="51" t="str">
        <f t="shared" si="2"/>
        <v>ДОПУЩЕНА</v>
      </c>
      <c r="AO13" s="52" t="s">
        <v>513</v>
      </c>
      <c r="AP13" s="43"/>
      <c r="AQ13" s="43"/>
      <c r="AR13" s="43"/>
    </row>
    <row r="14" spans="1:44" ht="75.75" hidden="1" customHeight="1" x14ac:dyDescent="0.2">
      <c r="A14" s="44">
        <v>13</v>
      </c>
      <c r="B14" s="45">
        <v>163</v>
      </c>
      <c r="C14" s="46" t="s">
        <v>514</v>
      </c>
      <c r="D14" s="26" t="s">
        <v>515</v>
      </c>
      <c r="E14" s="26" t="s">
        <v>516</v>
      </c>
      <c r="F14" s="26" t="s">
        <v>517</v>
      </c>
      <c r="G14" s="26" t="s">
        <v>518</v>
      </c>
      <c r="H14" s="26" t="s">
        <v>519</v>
      </c>
      <c r="I14" s="26" t="s">
        <v>520</v>
      </c>
      <c r="J14" s="46" t="s">
        <v>293</v>
      </c>
      <c r="K14" s="46" t="s">
        <v>292</v>
      </c>
      <c r="L14" s="47">
        <v>31200</v>
      </c>
      <c r="M14" s="48">
        <v>7490</v>
      </c>
      <c r="N14" s="46" t="s">
        <v>443</v>
      </c>
      <c r="O14" s="26" t="s">
        <v>521</v>
      </c>
      <c r="P14" s="26" t="s">
        <v>522</v>
      </c>
      <c r="Q14" s="26" t="s">
        <v>523</v>
      </c>
      <c r="R14" s="26" t="s">
        <v>524</v>
      </c>
      <c r="S14" s="26" t="s">
        <v>525</v>
      </c>
      <c r="T14" s="26" t="s">
        <v>336</v>
      </c>
      <c r="U14" s="26" t="s">
        <v>526</v>
      </c>
      <c r="V14" s="26" t="s">
        <v>526</v>
      </c>
      <c r="W14" s="26" t="s">
        <v>527</v>
      </c>
      <c r="X14" s="26" t="s">
        <v>528</v>
      </c>
      <c r="Y14" s="26" t="s">
        <v>529</v>
      </c>
      <c r="Z14" s="49" t="s">
        <v>530</v>
      </c>
      <c r="AA14" s="49" t="s">
        <v>530</v>
      </c>
      <c r="AB14" s="26" t="s">
        <v>531</v>
      </c>
      <c r="AC14" s="26" t="s">
        <v>532</v>
      </c>
      <c r="AD14" s="26" t="s">
        <v>533</v>
      </c>
      <c r="AE14" s="26" t="s">
        <v>534</v>
      </c>
      <c r="AF14" s="26" t="str">
        <f t="shared" si="0"/>
        <v>N 16-163</v>
      </c>
      <c r="AG14" s="50" t="s">
        <v>283</v>
      </c>
      <c r="AH14" s="50" t="str">
        <f t="shared" si="1"/>
        <v>да</v>
      </c>
      <c r="AI14" s="50" t="s">
        <v>283</v>
      </c>
      <c r="AJ14" s="50" t="s">
        <v>283</v>
      </c>
      <c r="AK14" s="50" t="s">
        <v>283</v>
      </c>
      <c r="AL14" s="50" t="s">
        <v>283</v>
      </c>
      <c r="AM14" s="50" t="s">
        <v>283</v>
      </c>
      <c r="AN14" s="51" t="str">
        <f t="shared" si="2"/>
        <v>ДОПУЩЕНА</v>
      </c>
      <c r="AO14" s="52" t="s">
        <v>535</v>
      </c>
      <c r="AP14" s="43"/>
      <c r="AQ14" s="43"/>
      <c r="AR14" s="43"/>
    </row>
    <row r="15" spans="1:44" ht="75.75" hidden="1" customHeight="1" x14ac:dyDescent="0.2">
      <c r="A15" s="44">
        <v>14</v>
      </c>
      <c r="B15" s="45">
        <v>164</v>
      </c>
      <c r="C15" s="46" t="s">
        <v>536</v>
      </c>
      <c r="D15" s="26" t="s">
        <v>39</v>
      </c>
      <c r="E15" s="26" t="s">
        <v>537</v>
      </c>
      <c r="F15" s="26" t="s">
        <v>538</v>
      </c>
      <c r="G15" s="26" t="s">
        <v>539</v>
      </c>
      <c r="H15" s="26" t="s">
        <v>495</v>
      </c>
      <c r="I15" s="26" t="s">
        <v>540</v>
      </c>
      <c r="J15" s="46" t="s">
        <v>293</v>
      </c>
      <c r="K15" s="46" t="s">
        <v>293</v>
      </c>
      <c r="L15" s="47">
        <v>40000</v>
      </c>
      <c r="M15" s="48">
        <v>6700</v>
      </c>
      <c r="N15" s="46" t="s">
        <v>541</v>
      </c>
      <c r="O15" s="26" t="s">
        <v>39</v>
      </c>
      <c r="P15" s="26" t="s">
        <v>542</v>
      </c>
      <c r="Q15" s="26" t="s">
        <v>543</v>
      </c>
      <c r="R15" s="26" t="s">
        <v>543</v>
      </c>
      <c r="S15" s="26" t="s">
        <v>544</v>
      </c>
      <c r="T15" s="26" t="s">
        <v>390</v>
      </c>
      <c r="U15" s="26" t="s">
        <v>545</v>
      </c>
      <c r="V15" s="26" t="s">
        <v>545</v>
      </c>
      <c r="W15" s="26" t="s">
        <v>546</v>
      </c>
      <c r="X15" s="26" t="s">
        <v>544</v>
      </c>
      <c r="Y15" s="26" t="s">
        <v>547</v>
      </c>
      <c r="Z15" s="49" t="s">
        <v>545</v>
      </c>
      <c r="AA15" s="49" t="s">
        <v>545</v>
      </c>
      <c r="AB15" s="26" t="s">
        <v>546</v>
      </c>
      <c r="AC15" s="26" t="s">
        <v>548</v>
      </c>
      <c r="AD15" s="26" t="s">
        <v>549</v>
      </c>
      <c r="AE15" s="26" t="s">
        <v>324</v>
      </c>
      <c r="AF15" s="26" t="str">
        <f t="shared" si="0"/>
        <v>N 16-164</v>
      </c>
      <c r="AG15" s="50" t="s">
        <v>283</v>
      </c>
      <c r="AH15" s="50" t="str">
        <f t="shared" si="1"/>
        <v>да</v>
      </c>
      <c r="AI15" s="50" t="s">
        <v>283</v>
      </c>
      <c r="AJ15" s="50" t="s">
        <v>283</v>
      </c>
      <c r="AK15" s="50" t="s">
        <v>283</v>
      </c>
      <c r="AL15" s="50" t="s">
        <v>283</v>
      </c>
      <c r="AM15" s="50" t="s">
        <v>283</v>
      </c>
      <c r="AN15" s="51" t="str">
        <f t="shared" si="2"/>
        <v>ДОПУЩЕНА</v>
      </c>
      <c r="AO15" s="52" t="s">
        <v>550</v>
      </c>
      <c r="AP15" s="43"/>
      <c r="AQ15" s="43"/>
      <c r="AR15" s="43"/>
    </row>
    <row r="16" spans="1:44" ht="75.75" hidden="1" customHeight="1" x14ac:dyDescent="0.2">
      <c r="A16" s="44">
        <v>15</v>
      </c>
      <c r="B16" s="45">
        <v>165</v>
      </c>
      <c r="C16" s="46" t="s">
        <v>551</v>
      </c>
      <c r="D16" s="26" t="s">
        <v>552</v>
      </c>
      <c r="E16" s="26" t="s">
        <v>553</v>
      </c>
      <c r="F16" s="26" t="s">
        <v>554</v>
      </c>
      <c r="G16" s="26" t="s">
        <v>555</v>
      </c>
      <c r="H16" s="26" t="s">
        <v>556</v>
      </c>
      <c r="I16" s="26" t="s">
        <v>557</v>
      </c>
      <c r="J16" s="46" t="s">
        <v>293</v>
      </c>
      <c r="K16" s="46" t="s">
        <v>293</v>
      </c>
      <c r="L16" s="47">
        <v>40000</v>
      </c>
      <c r="M16" s="48">
        <v>9760</v>
      </c>
      <c r="N16" s="46" t="s">
        <v>558</v>
      </c>
      <c r="O16" s="26" t="s">
        <v>552</v>
      </c>
      <c r="P16" s="26" t="s">
        <v>559</v>
      </c>
      <c r="Q16" s="26" t="s">
        <v>560</v>
      </c>
      <c r="R16" s="26" t="s">
        <v>561</v>
      </c>
      <c r="S16" s="26" t="s">
        <v>562</v>
      </c>
      <c r="T16" s="26" t="s">
        <v>176</v>
      </c>
      <c r="U16" s="26" t="s">
        <v>563</v>
      </c>
      <c r="V16" s="26" t="s">
        <v>563</v>
      </c>
      <c r="W16" s="26" t="s">
        <v>564</v>
      </c>
      <c r="X16" s="26" t="s">
        <v>565</v>
      </c>
      <c r="Y16" s="26" t="s">
        <v>566</v>
      </c>
      <c r="Z16" s="49" t="s">
        <v>567</v>
      </c>
      <c r="AA16" s="49" t="s">
        <v>567</v>
      </c>
      <c r="AB16" s="26" t="s">
        <v>568</v>
      </c>
      <c r="AC16" s="26" t="s">
        <v>569</v>
      </c>
      <c r="AD16" s="26" t="s">
        <v>570</v>
      </c>
      <c r="AE16" s="26" t="s">
        <v>571</v>
      </c>
      <c r="AF16" s="26" t="str">
        <f t="shared" si="0"/>
        <v>N 16-165</v>
      </c>
      <c r="AG16" s="50" t="s">
        <v>283</v>
      </c>
      <c r="AH16" s="50" t="str">
        <f t="shared" si="1"/>
        <v>да</v>
      </c>
      <c r="AI16" s="50" t="s">
        <v>283</v>
      </c>
      <c r="AJ16" s="50" t="s">
        <v>283</v>
      </c>
      <c r="AK16" s="50" t="s">
        <v>283</v>
      </c>
      <c r="AL16" s="50" t="s">
        <v>283</v>
      </c>
      <c r="AM16" s="50" t="s">
        <v>283</v>
      </c>
      <c r="AN16" s="51" t="str">
        <f>IF(COUNTIF(AG15:AM15,"да")=7,"ДОПУЩЕНА","НЕ ДОПУЩЕНА")</f>
        <v>ДОПУЩЕНА</v>
      </c>
      <c r="AO16" s="52" t="s">
        <v>572</v>
      </c>
      <c r="AP16" s="43"/>
      <c r="AQ16" s="43"/>
      <c r="AR16" s="43"/>
    </row>
    <row r="17" spans="1:44" ht="75.75" hidden="1" customHeight="1" x14ac:dyDescent="0.2">
      <c r="A17" s="44">
        <v>16</v>
      </c>
      <c r="B17" s="45">
        <v>175</v>
      </c>
      <c r="C17" s="26" t="s">
        <v>573</v>
      </c>
      <c r="D17" s="26" t="s">
        <v>574</v>
      </c>
      <c r="E17" s="26" t="s">
        <v>575</v>
      </c>
      <c r="F17" s="26" t="s">
        <v>576</v>
      </c>
      <c r="G17" s="26" t="s">
        <v>577</v>
      </c>
      <c r="H17" s="26" t="s">
        <v>308</v>
      </c>
      <c r="I17" s="26" t="s">
        <v>461</v>
      </c>
      <c r="J17" s="46" t="s">
        <v>293</v>
      </c>
      <c r="K17" s="46" t="s">
        <v>293</v>
      </c>
      <c r="L17" s="47">
        <v>39961</v>
      </c>
      <c r="M17" s="48">
        <v>4174</v>
      </c>
      <c r="N17" s="46">
        <v>11</v>
      </c>
      <c r="O17" s="26" t="s">
        <v>578</v>
      </c>
      <c r="P17" s="26" t="s">
        <v>463</v>
      </c>
      <c r="Q17" s="26" t="s">
        <v>464</v>
      </c>
      <c r="R17" s="26" t="s">
        <v>464</v>
      </c>
      <c r="S17" s="26" t="s">
        <v>579</v>
      </c>
      <c r="T17" s="26" t="s">
        <v>48</v>
      </c>
      <c r="U17" s="26" t="s">
        <v>580</v>
      </c>
      <c r="V17" s="26" t="s">
        <v>467</v>
      </c>
      <c r="W17" s="26" t="s">
        <v>468</v>
      </c>
      <c r="X17" s="26" t="s">
        <v>579</v>
      </c>
      <c r="Y17" s="26" t="s">
        <v>48</v>
      </c>
      <c r="Z17" s="49" t="s">
        <v>580</v>
      </c>
      <c r="AA17" s="49" t="s">
        <v>467</v>
      </c>
      <c r="AB17" s="26" t="s">
        <v>468</v>
      </c>
      <c r="AC17" s="26" t="s">
        <v>581</v>
      </c>
      <c r="AD17" s="26" t="s">
        <v>582</v>
      </c>
      <c r="AE17" s="26" t="s">
        <v>324</v>
      </c>
      <c r="AF17" s="26" t="str">
        <f t="shared" si="0"/>
        <v>N 16-175</v>
      </c>
      <c r="AG17" s="50" t="s">
        <v>283</v>
      </c>
      <c r="AH17" s="50" t="str">
        <f t="shared" si="1"/>
        <v>да</v>
      </c>
      <c r="AI17" s="50" t="s">
        <v>283</v>
      </c>
      <c r="AJ17" s="50" t="s">
        <v>283</v>
      </c>
      <c r="AK17" s="50" t="s">
        <v>283</v>
      </c>
      <c r="AL17" s="50" t="s">
        <v>283</v>
      </c>
      <c r="AM17" s="50" t="s">
        <v>283</v>
      </c>
      <c r="AN17" s="51" t="str">
        <f t="shared" ref="AN17:AN114" si="3">IF(COUNTIF(AG17:AM17,"да")=7,"ДОПУЩЕНА","НЕ ДОПУЩЕНА")</f>
        <v>ДОПУЩЕНА</v>
      </c>
      <c r="AO17" s="52" t="s">
        <v>583</v>
      </c>
      <c r="AP17" s="43"/>
      <c r="AQ17" s="43"/>
      <c r="AR17" s="43"/>
    </row>
    <row r="18" spans="1:44" ht="75.75" hidden="1" customHeight="1" x14ac:dyDescent="0.2">
      <c r="A18" s="44">
        <v>17</v>
      </c>
      <c r="B18" s="45">
        <v>181</v>
      </c>
      <c r="C18" s="26" t="s">
        <v>584</v>
      </c>
      <c r="D18" s="26" t="s">
        <v>585</v>
      </c>
      <c r="E18" s="26" t="s">
        <v>586</v>
      </c>
      <c r="F18" s="26" t="s">
        <v>587</v>
      </c>
      <c r="G18" s="26" t="s">
        <v>588</v>
      </c>
      <c r="H18" s="26" t="s">
        <v>403</v>
      </c>
      <c r="I18" s="26" t="s">
        <v>589</v>
      </c>
      <c r="J18" s="46" t="s">
        <v>293</v>
      </c>
      <c r="K18" s="46" t="s">
        <v>293</v>
      </c>
      <c r="L18" s="47">
        <v>39922</v>
      </c>
      <c r="M18" s="48">
        <v>14270</v>
      </c>
      <c r="N18" s="46">
        <v>12</v>
      </c>
      <c r="O18" s="26" t="s">
        <v>590</v>
      </c>
      <c r="P18" s="26" t="s">
        <v>591</v>
      </c>
      <c r="Q18" s="26" t="s">
        <v>592</v>
      </c>
      <c r="R18" s="26" t="s">
        <v>593</v>
      </c>
      <c r="S18" s="26" t="s">
        <v>565</v>
      </c>
      <c r="T18" s="26" t="s">
        <v>336</v>
      </c>
      <c r="U18" s="26" t="s">
        <v>567</v>
      </c>
      <c r="V18" s="26" t="s">
        <v>567</v>
      </c>
      <c r="W18" s="26" t="s">
        <v>594</v>
      </c>
      <c r="X18" s="26" t="s">
        <v>595</v>
      </c>
      <c r="Y18" s="26" t="s">
        <v>596</v>
      </c>
      <c r="Z18" s="49" t="s">
        <v>597</v>
      </c>
      <c r="AA18" s="49" t="s">
        <v>597</v>
      </c>
      <c r="AB18" s="26" t="s">
        <v>598</v>
      </c>
      <c r="AC18" s="26" t="s">
        <v>599</v>
      </c>
      <c r="AD18" s="26" t="s">
        <v>600</v>
      </c>
      <c r="AE18" s="26" t="s">
        <v>324</v>
      </c>
      <c r="AF18" s="26" t="str">
        <f t="shared" si="0"/>
        <v>N 16-181</v>
      </c>
      <c r="AG18" s="50" t="s">
        <v>283</v>
      </c>
      <c r="AH18" s="50" t="str">
        <f t="shared" si="1"/>
        <v>да</v>
      </c>
      <c r="AI18" s="50" t="s">
        <v>283</v>
      </c>
      <c r="AJ18" s="50" t="s">
        <v>283</v>
      </c>
      <c r="AK18" s="50" t="s">
        <v>283</v>
      </c>
      <c r="AL18" s="50" t="s">
        <v>283</v>
      </c>
      <c r="AM18" s="50" t="s">
        <v>283</v>
      </c>
      <c r="AN18" s="51" t="str">
        <f t="shared" si="3"/>
        <v>ДОПУЩЕНА</v>
      </c>
      <c r="AO18" s="52" t="s">
        <v>601</v>
      </c>
      <c r="AP18" s="43"/>
      <c r="AQ18" s="43"/>
      <c r="AR18" s="43"/>
    </row>
    <row r="19" spans="1:44" ht="75.75" hidden="1" customHeight="1" x14ac:dyDescent="0.2">
      <c r="A19" s="44">
        <v>18</v>
      </c>
      <c r="B19" s="45">
        <v>182</v>
      </c>
      <c r="C19" s="26" t="s">
        <v>602</v>
      </c>
      <c r="D19" s="26" t="s">
        <v>603</v>
      </c>
      <c r="E19" s="26" t="s">
        <v>604</v>
      </c>
      <c r="F19" s="26" t="s">
        <v>605</v>
      </c>
      <c r="G19" s="26" t="s">
        <v>606</v>
      </c>
      <c r="H19" s="26" t="s">
        <v>607</v>
      </c>
      <c r="I19" s="26" t="s">
        <v>608</v>
      </c>
      <c r="J19" s="46" t="s">
        <v>293</v>
      </c>
      <c r="K19" s="46" t="s">
        <v>293</v>
      </c>
      <c r="L19" s="47">
        <v>75780</v>
      </c>
      <c r="M19" s="48">
        <v>17650</v>
      </c>
      <c r="N19" s="46">
        <v>12</v>
      </c>
      <c r="O19" s="26" t="s">
        <v>603</v>
      </c>
      <c r="P19" s="26" t="s">
        <v>609</v>
      </c>
      <c r="Q19" s="26" t="s">
        <v>610</v>
      </c>
      <c r="R19" s="26" t="s">
        <v>611</v>
      </c>
      <c r="S19" s="26" t="s">
        <v>612</v>
      </c>
      <c r="T19" s="26" t="s">
        <v>336</v>
      </c>
      <c r="U19" s="26" t="s">
        <v>613</v>
      </c>
      <c r="V19" s="26" t="s">
        <v>614</v>
      </c>
      <c r="W19" s="26" t="s">
        <v>615</v>
      </c>
      <c r="X19" s="26" t="s">
        <v>612</v>
      </c>
      <c r="Y19" s="26" t="s">
        <v>336</v>
      </c>
      <c r="Z19" s="49" t="s">
        <v>613</v>
      </c>
      <c r="AA19" s="49" t="s">
        <v>614</v>
      </c>
      <c r="AB19" s="26" t="s">
        <v>615</v>
      </c>
      <c r="AC19" s="26" t="s">
        <v>616</v>
      </c>
      <c r="AD19" s="26" t="s">
        <v>617</v>
      </c>
      <c r="AE19" s="26" t="s">
        <v>618</v>
      </c>
      <c r="AF19" s="26" t="str">
        <f t="shared" si="0"/>
        <v>N 16-182</v>
      </c>
      <c r="AG19" s="50" t="s">
        <v>283</v>
      </c>
      <c r="AH19" s="50" t="str">
        <f t="shared" si="1"/>
        <v>да</v>
      </c>
      <c r="AI19" s="50" t="s">
        <v>283</v>
      </c>
      <c r="AJ19" s="50" t="s">
        <v>283</v>
      </c>
      <c r="AK19" s="50" t="s">
        <v>283</v>
      </c>
      <c r="AL19" s="50" t="s">
        <v>283</v>
      </c>
      <c r="AM19" s="50" t="s">
        <v>283</v>
      </c>
      <c r="AN19" s="51" t="str">
        <f t="shared" si="3"/>
        <v>ДОПУЩЕНА</v>
      </c>
      <c r="AO19" s="52" t="s">
        <v>619</v>
      </c>
      <c r="AP19" s="43"/>
      <c r="AQ19" s="43"/>
      <c r="AR19" s="43"/>
    </row>
    <row r="20" spans="1:44" ht="75.75" hidden="1" customHeight="1" x14ac:dyDescent="0.2">
      <c r="A20" s="44">
        <v>19</v>
      </c>
      <c r="B20" s="45">
        <v>183</v>
      </c>
      <c r="C20" s="26" t="s">
        <v>620</v>
      </c>
      <c r="D20" s="26" t="s">
        <v>621</v>
      </c>
      <c r="E20" s="26" t="s">
        <v>622</v>
      </c>
      <c r="F20" s="26" t="s">
        <v>623</v>
      </c>
      <c r="G20" s="26" t="s">
        <v>624</v>
      </c>
      <c r="H20" s="26" t="s">
        <v>625</v>
      </c>
      <c r="I20" s="26" t="s">
        <v>626</v>
      </c>
      <c r="J20" s="46" t="s">
        <v>293</v>
      </c>
      <c r="K20" s="46" t="s">
        <v>293</v>
      </c>
      <c r="L20" s="47">
        <v>150000</v>
      </c>
      <c r="M20" s="48">
        <v>44415</v>
      </c>
      <c r="N20" s="46">
        <v>12</v>
      </c>
      <c r="O20" s="26" t="s">
        <v>621</v>
      </c>
      <c r="P20" s="26" t="s">
        <v>627</v>
      </c>
      <c r="Q20" s="26" t="s">
        <v>628</v>
      </c>
      <c r="R20" s="26" t="s">
        <v>628</v>
      </c>
      <c r="S20" s="26" t="s">
        <v>629</v>
      </c>
      <c r="T20" s="26" t="s">
        <v>336</v>
      </c>
      <c r="U20" s="26" t="s">
        <v>630</v>
      </c>
      <c r="V20" s="26" t="s">
        <v>631</v>
      </c>
      <c r="W20" s="26" t="s">
        <v>632</v>
      </c>
      <c r="X20" s="26" t="s">
        <v>629</v>
      </c>
      <c r="Y20" s="26" t="s">
        <v>336</v>
      </c>
      <c r="Z20" s="49" t="s">
        <v>630</v>
      </c>
      <c r="AA20" s="49" t="s">
        <v>633</v>
      </c>
      <c r="AB20" s="26" t="s">
        <v>634</v>
      </c>
      <c r="AC20" s="26" t="s">
        <v>635</v>
      </c>
      <c r="AD20" s="26" t="s">
        <v>636</v>
      </c>
      <c r="AE20" s="26" t="s">
        <v>358</v>
      </c>
      <c r="AF20" s="26" t="str">
        <f t="shared" si="0"/>
        <v>N 16-183</v>
      </c>
      <c r="AG20" s="50" t="s">
        <v>283</v>
      </c>
      <c r="AH20" s="50" t="str">
        <f t="shared" si="1"/>
        <v>да</v>
      </c>
      <c r="AI20" s="50" t="s">
        <v>283</v>
      </c>
      <c r="AJ20" s="50" t="s">
        <v>283</v>
      </c>
      <c r="AK20" s="50" t="s">
        <v>283</v>
      </c>
      <c r="AL20" s="50" t="s">
        <v>283</v>
      </c>
      <c r="AM20" s="50" t="s">
        <v>283</v>
      </c>
      <c r="AN20" s="51" t="str">
        <f t="shared" si="3"/>
        <v>ДОПУЩЕНА</v>
      </c>
      <c r="AO20" s="52" t="s">
        <v>637</v>
      </c>
      <c r="AP20" s="43"/>
      <c r="AQ20" s="43"/>
      <c r="AR20" s="43"/>
    </row>
    <row r="21" spans="1:44" ht="75.75" hidden="1" customHeight="1" x14ac:dyDescent="0.2">
      <c r="A21" s="44">
        <v>20</v>
      </c>
      <c r="B21" s="45">
        <v>187</v>
      </c>
      <c r="C21" s="26" t="s">
        <v>638</v>
      </c>
      <c r="D21" s="26" t="s">
        <v>639</v>
      </c>
      <c r="E21" s="26" t="s">
        <v>640</v>
      </c>
      <c r="F21" s="26" t="s">
        <v>641</v>
      </c>
      <c r="G21" s="26" t="s">
        <v>642</v>
      </c>
      <c r="H21" s="26" t="s">
        <v>308</v>
      </c>
      <c r="I21" s="26" t="s">
        <v>643</v>
      </c>
      <c r="J21" s="46" t="s">
        <v>293</v>
      </c>
      <c r="K21" s="46" t="s">
        <v>293</v>
      </c>
      <c r="L21" s="47">
        <v>40000</v>
      </c>
      <c r="M21" s="48">
        <v>8670</v>
      </c>
      <c r="N21" s="46">
        <v>10</v>
      </c>
      <c r="O21" s="26" t="s">
        <v>644</v>
      </c>
      <c r="P21" s="26" t="s">
        <v>645</v>
      </c>
      <c r="Q21" s="26" t="s">
        <v>646</v>
      </c>
      <c r="R21" s="26" t="s">
        <v>646</v>
      </c>
      <c r="S21" s="26" t="s">
        <v>647</v>
      </c>
      <c r="T21" s="26" t="s">
        <v>176</v>
      </c>
      <c r="U21" s="26" t="s">
        <v>648</v>
      </c>
      <c r="V21" s="26" t="s">
        <v>648</v>
      </c>
      <c r="W21" s="26" t="s">
        <v>649</v>
      </c>
      <c r="X21" s="26" t="s">
        <v>647</v>
      </c>
      <c r="Y21" s="26" t="s">
        <v>176</v>
      </c>
      <c r="Z21" s="49" t="s">
        <v>650</v>
      </c>
      <c r="AA21" s="49" t="s">
        <v>650</v>
      </c>
      <c r="AB21" s="26" t="s">
        <v>651</v>
      </c>
      <c r="AC21" s="26" t="s">
        <v>652</v>
      </c>
      <c r="AD21" s="26" t="s">
        <v>653</v>
      </c>
      <c r="AE21" s="26" t="s">
        <v>534</v>
      </c>
      <c r="AF21" s="26" t="str">
        <f t="shared" si="0"/>
        <v>N 16-187</v>
      </c>
      <c r="AG21" s="50" t="s">
        <v>283</v>
      </c>
      <c r="AH21" s="50" t="str">
        <f t="shared" si="1"/>
        <v>да</v>
      </c>
      <c r="AI21" s="50" t="s">
        <v>283</v>
      </c>
      <c r="AJ21" s="50" t="s">
        <v>283</v>
      </c>
      <c r="AK21" s="50" t="s">
        <v>283</v>
      </c>
      <c r="AL21" s="50" t="s">
        <v>283</v>
      </c>
      <c r="AM21" s="50" t="s">
        <v>283</v>
      </c>
      <c r="AN21" s="51" t="str">
        <f t="shared" si="3"/>
        <v>ДОПУЩЕНА</v>
      </c>
      <c r="AO21" s="52" t="s">
        <v>654</v>
      </c>
      <c r="AP21" s="43"/>
      <c r="AQ21" s="43"/>
      <c r="AR21" s="43"/>
    </row>
    <row r="22" spans="1:44" ht="75.75" customHeight="1" x14ac:dyDescent="0.2">
      <c r="A22" s="44">
        <v>21</v>
      </c>
      <c r="B22" s="45">
        <v>191</v>
      </c>
      <c r="C22" s="46" t="s">
        <v>655</v>
      </c>
      <c r="D22" s="26" t="s">
        <v>656</v>
      </c>
      <c r="E22" s="26" t="s">
        <v>657</v>
      </c>
      <c r="F22" s="26" t="s">
        <v>658</v>
      </c>
      <c r="G22" s="26" t="s">
        <v>659</v>
      </c>
      <c r="H22" s="26" t="s">
        <v>519</v>
      </c>
      <c r="I22" s="26" t="s">
        <v>660</v>
      </c>
      <c r="J22" s="46" t="s">
        <v>293</v>
      </c>
      <c r="K22" s="46" t="s">
        <v>292</v>
      </c>
      <c r="L22" s="47">
        <v>36000</v>
      </c>
      <c r="M22" s="48">
        <v>4000</v>
      </c>
      <c r="N22" s="46">
        <v>12</v>
      </c>
      <c r="O22" s="26" t="s">
        <v>656</v>
      </c>
      <c r="P22" s="26" t="s">
        <v>661</v>
      </c>
      <c r="Q22" s="26" t="s">
        <v>662</v>
      </c>
      <c r="R22" s="26" t="s">
        <v>662</v>
      </c>
      <c r="S22" s="26" t="s">
        <v>663</v>
      </c>
      <c r="T22" s="26" t="s">
        <v>664</v>
      </c>
      <c r="U22" s="26" t="s">
        <v>665</v>
      </c>
      <c r="V22" s="26" t="s">
        <v>666</v>
      </c>
      <c r="W22" s="26" t="s">
        <v>667</v>
      </c>
      <c r="X22" s="26" t="s">
        <v>668</v>
      </c>
      <c r="Y22" s="26" t="s">
        <v>669</v>
      </c>
      <c r="Z22" s="49" t="s">
        <v>670</v>
      </c>
      <c r="AA22" s="49" t="s">
        <v>671</v>
      </c>
      <c r="AB22" s="26" t="s">
        <v>667</v>
      </c>
      <c r="AC22" s="26" t="s">
        <v>672</v>
      </c>
      <c r="AD22" s="26" t="s">
        <v>673</v>
      </c>
      <c r="AE22" s="26" t="s">
        <v>674</v>
      </c>
      <c r="AF22" s="26" t="str">
        <f t="shared" si="0"/>
        <v>N 16-191</v>
      </c>
      <c r="AG22" s="50" t="s">
        <v>283</v>
      </c>
      <c r="AH22" s="50" t="str">
        <f t="shared" si="1"/>
        <v>да</v>
      </c>
      <c r="AI22" s="50" t="s">
        <v>283</v>
      </c>
      <c r="AJ22" s="50" t="s">
        <v>283</v>
      </c>
      <c r="AK22" s="50" t="s">
        <v>283</v>
      </c>
      <c r="AL22" s="50" t="s">
        <v>284</v>
      </c>
      <c r="AM22" s="50" t="s">
        <v>284</v>
      </c>
      <c r="AN22" s="51" t="str">
        <f t="shared" si="3"/>
        <v>НЕ ДОПУЩЕНА</v>
      </c>
      <c r="AO22" s="54" t="s">
        <v>675</v>
      </c>
      <c r="AP22" s="43"/>
      <c r="AQ22" s="43"/>
      <c r="AR22" s="43"/>
    </row>
    <row r="23" spans="1:44" ht="75.75" hidden="1" customHeight="1" x14ac:dyDescent="0.2">
      <c r="A23" s="44">
        <v>22</v>
      </c>
      <c r="B23" s="45">
        <v>192</v>
      </c>
      <c r="C23" s="26" t="s">
        <v>676</v>
      </c>
      <c r="D23" s="26" t="s">
        <v>677</v>
      </c>
      <c r="E23" s="26" t="s">
        <v>678</v>
      </c>
      <c r="F23" s="26" t="s">
        <v>679</v>
      </c>
      <c r="G23" s="26" t="s">
        <v>680</v>
      </c>
      <c r="H23" s="26" t="s">
        <v>331</v>
      </c>
      <c r="I23" s="26" t="s">
        <v>332</v>
      </c>
      <c r="J23" s="46" t="s">
        <v>293</v>
      </c>
      <c r="K23" s="46" t="s">
        <v>293</v>
      </c>
      <c r="L23" s="47">
        <v>39875</v>
      </c>
      <c r="M23" s="48">
        <v>4010</v>
      </c>
      <c r="N23" s="46">
        <v>12</v>
      </c>
      <c r="O23" s="26" t="s">
        <v>681</v>
      </c>
      <c r="P23" s="26" t="s">
        <v>682</v>
      </c>
      <c r="Q23" s="26" t="s">
        <v>683</v>
      </c>
      <c r="R23" s="26" t="s">
        <v>684</v>
      </c>
      <c r="S23" s="26" t="s">
        <v>685</v>
      </c>
      <c r="T23" s="26" t="s">
        <v>390</v>
      </c>
      <c r="U23" s="26" t="s">
        <v>686</v>
      </c>
      <c r="V23" s="26" t="s">
        <v>687</v>
      </c>
      <c r="W23" s="26" t="s">
        <v>688</v>
      </c>
      <c r="X23" s="26" t="s">
        <v>689</v>
      </c>
      <c r="Y23" s="26" t="s">
        <v>690</v>
      </c>
      <c r="Z23" s="49" t="s">
        <v>691</v>
      </c>
      <c r="AA23" s="49" t="s">
        <v>692</v>
      </c>
      <c r="AB23" s="26" t="s">
        <v>693</v>
      </c>
      <c r="AC23" s="26" t="s">
        <v>694</v>
      </c>
      <c r="AD23" s="26" t="s">
        <v>695</v>
      </c>
      <c r="AE23" s="26" t="s">
        <v>534</v>
      </c>
      <c r="AF23" s="26" t="str">
        <f t="shared" si="0"/>
        <v>N 16-192</v>
      </c>
      <c r="AG23" s="50" t="s">
        <v>283</v>
      </c>
      <c r="AH23" s="50" t="str">
        <f t="shared" si="1"/>
        <v>да</v>
      </c>
      <c r="AI23" s="50" t="s">
        <v>283</v>
      </c>
      <c r="AJ23" s="50" t="s">
        <v>283</v>
      </c>
      <c r="AK23" s="50" t="s">
        <v>283</v>
      </c>
      <c r="AL23" s="50" t="s">
        <v>283</v>
      </c>
      <c r="AM23" s="50" t="s">
        <v>283</v>
      </c>
      <c r="AN23" s="51" t="str">
        <f t="shared" si="3"/>
        <v>ДОПУЩЕНА</v>
      </c>
      <c r="AO23" s="52" t="s">
        <v>696</v>
      </c>
      <c r="AP23" s="43"/>
      <c r="AQ23" s="43"/>
      <c r="AR23" s="43"/>
    </row>
    <row r="24" spans="1:44" ht="75.75" hidden="1" customHeight="1" x14ac:dyDescent="0.2">
      <c r="A24" s="44">
        <v>23</v>
      </c>
      <c r="B24" s="45">
        <v>213</v>
      </c>
      <c r="C24" s="46" t="s">
        <v>697</v>
      </c>
      <c r="D24" s="26" t="s">
        <v>698</v>
      </c>
      <c r="E24" s="26" t="s">
        <v>699</v>
      </c>
      <c r="F24" s="26" t="s">
        <v>700</v>
      </c>
      <c r="G24" s="26" t="s">
        <v>701</v>
      </c>
      <c r="H24" s="26" t="s">
        <v>495</v>
      </c>
      <c r="I24" s="26" t="s">
        <v>702</v>
      </c>
      <c r="J24" s="46" t="s">
        <v>293</v>
      </c>
      <c r="K24" s="46" t="s">
        <v>293</v>
      </c>
      <c r="L24" s="48">
        <v>39996</v>
      </c>
      <c r="M24" s="48">
        <v>4230</v>
      </c>
      <c r="N24" s="46">
        <v>12</v>
      </c>
      <c r="O24" s="26" t="s">
        <v>698</v>
      </c>
      <c r="P24" s="46" t="s">
        <v>284</v>
      </c>
      <c r="Q24" s="46" t="s">
        <v>703</v>
      </c>
      <c r="R24" s="46" t="s">
        <v>704</v>
      </c>
      <c r="S24" s="46" t="s">
        <v>705</v>
      </c>
      <c r="T24" s="46" t="s">
        <v>390</v>
      </c>
      <c r="U24" s="49" t="s">
        <v>706</v>
      </c>
      <c r="V24" s="46" t="s">
        <v>707</v>
      </c>
      <c r="W24" s="46" t="s">
        <v>708</v>
      </c>
      <c r="X24" s="46" t="s">
        <v>705</v>
      </c>
      <c r="Y24" s="46" t="s">
        <v>390</v>
      </c>
      <c r="Z24" s="46" t="s">
        <v>707</v>
      </c>
      <c r="AA24" s="46"/>
      <c r="AB24" s="46" t="s">
        <v>708</v>
      </c>
      <c r="AC24" s="55" t="s">
        <v>709</v>
      </c>
      <c r="AD24" s="55" t="s">
        <v>710</v>
      </c>
      <c r="AE24" s="26" t="s">
        <v>324</v>
      </c>
      <c r="AF24" s="26" t="str">
        <f t="shared" si="0"/>
        <v>N 16-213</v>
      </c>
      <c r="AG24" s="25" t="s">
        <v>283</v>
      </c>
      <c r="AH24" s="25" t="str">
        <f t="shared" si="1"/>
        <v>да</v>
      </c>
      <c r="AI24" s="25" t="s">
        <v>283</v>
      </c>
      <c r="AJ24" s="25" t="s">
        <v>283</v>
      </c>
      <c r="AK24" s="25" t="s">
        <v>283</v>
      </c>
      <c r="AL24" s="25" t="s">
        <v>283</v>
      </c>
      <c r="AM24" s="25" t="s">
        <v>283</v>
      </c>
      <c r="AN24" s="32" t="str">
        <f t="shared" si="3"/>
        <v>ДОПУЩЕНА</v>
      </c>
      <c r="AO24" s="52" t="s">
        <v>711</v>
      </c>
      <c r="AP24" s="43"/>
      <c r="AQ24" s="43"/>
      <c r="AR24" s="43"/>
    </row>
    <row r="25" spans="1:44" ht="75.75" hidden="1" customHeight="1" x14ac:dyDescent="0.2">
      <c r="A25" s="44">
        <v>24</v>
      </c>
      <c r="B25" s="45">
        <v>217</v>
      </c>
      <c r="C25" s="26" t="s">
        <v>712</v>
      </c>
      <c r="D25" s="26" t="s">
        <v>713</v>
      </c>
      <c r="E25" s="26" t="s">
        <v>714</v>
      </c>
      <c r="F25" s="26" t="s">
        <v>715</v>
      </c>
      <c r="G25" s="26" t="s">
        <v>716</v>
      </c>
      <c r="H25" s="26" t="s">
        <v>331</v>
      </c>
      <c r="I25" s="26" t="s">
        <v>717</v>
      </c>
      <c r="J25" s="46" t="s">
        <v>293</v>
      </c>
      <c r="K25" s="46" t="s">
        <v>293</v>
      </c>
      <c r="L25" s="47">
        <v>64995</v>
      </c>
      <c r="M25" s="48">
        <v>6710</v>
      </c>
      <c r="N25" s="46">
        <v>12</v>
      </c>
      <c r="O25" s="26" t="s">
        <v>713</v>
      </c>
      <c r="P25" s="26" t="s">
        <v>718</v>
      </c>
      <c r="Q25" s="26" t="s">
        <v>719</v>
      </c>
      <c r="R25" s="26" t="s">
        <v>719</v>
      </c>
      <c r="S25" s="26" t="s">
        <v>720</v>
      </c>
      <c r="T25" s="26" t="s">
        <v>721</v>
      </c>
      <c r="U25" s="26" t="s">
        <v>722</v>
      </c>
      <c r="V25" s="26" t="s">
        <v>722</v>
      </c>
      <c r="W25" s="26" t="s">
        <v>723</v>
      </c>
      <c r="X25" s="26" t="s">
        <v>720</v>
      </c>
      <c r="Y25" s="26" t="s">
        <v>721</v>
      </c>
      <c r="Z25" s="49" t="s">
        <v>722</v>
      </c>
      <c r="AA25" s="49" t="s">
        <v>722</v>
      </c>
      <c r="AB25" s="26" t="s">
        <v>723</v>
      </c>
      <c r="AC25" s="26" t="s">
        <v>724</v>
      </c>
      <c r="AD25" s="26" t="s">
        <v>695</v>
      </c>
      <c r="AE25" s="26" t="s">
        <v>725</v>
      </c>
      <c r="AF25" s="26" t="str">
        <f t="shared" si="0"/>
        <v>N 16-217</v>
      </c>
      <c r="AG25" s="50" t="s">
        <v>283</v>
      </c>
      <c r="AH25" s="50" t="str">
        <f t="shared" si="1"/>
        <v>да</v>
      </c>
      <c r="AI25" s="50" t="s">
        <v>283</v>
      </c>
      <c r="AJ25" s="50" t="s">
        <v>283</v>
      </c>
      <c r="AK25" s="50" t="s">
        <v>283</v>
      </c>
      <c r="AL25" s="50" t="s">
        <v>283</v>
      </c>
      <c r="AM25" s="50" t="s">
        <v>283</v>
      </c>
      <c r="AN25" s="51" t="str">
        <f t="shared" si="3"/>
        <v>ДОПУЩЕНА</v>
      </c>
      <c r="AO25" s="52" t="s">
        <v>726</v>
      </c>
      <c r="AP25" s="43"/>
      <c r="AQ25" s="43"/>
      <c r="AR25" s="43"/>
    </row>
    <row r="26" spans="1:44" ht="75.75" hidden="1" customHeight="1" x14ac:dyDescent="0.2">
      <c r="A26" s="44">
        <v>25</v>
      </c>
      <c r="B26" s="45">
        <v>219</v>
      </c>
      <c r="C26" s="26" t="s">
        <v>727</v>
      </c>
      <c r="D26" s="26" t="s">
        <v>728</v>
      </c>
      <c r="E26" s="26" t="s">
        <v>729</v>
      </c>
      <c r="F26" s="26" t="s">
        <v>729</v>
      </c>
      <c r="G26" s="26" t="s">
        <v>730</v>
      </c>
      <c r="H26" s="26" t="s">
        <v>731</v>
      </c>
      <c r="I26" s="26" t="s">
        <v>732</v>
      </c>
      <c r="J26" s="46" t="s">
        <v>293</v>
      </c>
      <c r="K26" s="46" t="s">
        <v>293</v>
      </c>
      <c r="L26" s="47">
        <v>70000</v>
      </c>
      <c r="M26" s="48">
        <v>7000</v>
      </c>
      <c r="N26" s="46" t="s">
        <v>733</v>
      </c>
      <c r="O26" s="26" t="s">
        <v>728</v>
      </c>
      <c r="P26" s="26" t="s">
        <v>734</v>
      </c>
      <c r="Q26" s="26" t="s">
        <v>735</v>
      </c>
      <c r="R26" s="26" t="s">
        <v>735</v>
      </c>
      <c r="S26" s="26" t="s">
        <v>736</v>
      </c>
      <c r="T26" s="26" t="s">
        <v>737</v>
      </c>
      <c r="U26" s="26" t="s">
        <v>738</v>
      </c>
      <c r="V26" s="26" t="s">
        <v>738</v>
      </c>
      <c r="W26" s="26" t="s">
        <v>739</v>
      </c>
      <c r="X26" s="26" t="s">
        <v>740</v>
      </c>
      <c r="Y26" s="26" t="s">
        <v>741</v>
      </c>
      <c r="Z26" s="49" t="s">
        <v>742</v>
      </c>
      <c r="AA26" s="49" t="s">
        <v>743</v>
      </c>
      <c r="AB26" s="26" t="s">
        <v>739</v>
      </c>
      <c r="AC26" s="26" t="s">
        <v>744</v>
      </c>
      <c r="AD26" s="26" t="s">
        <v>745</v>
      </c>
      <c r="AE26" s="26" t="s">
        <v>324</v>
      </c>
      <c r="AF26" s="26" t="str">
        <f t="shared" si="0"/>
        <v>N 16-219</v>
      </c>
      <c r="AG26" s="50" t="s">
        <v>283</v>
      </c>
      <c r="AH26" s="50" t="str">
        <f t="shared" si="1"/>
        <v>да</v>
      </c>
      <c r="AI26" s="50" t="s">
        <v>283</v>
      </c>
      <c r="AJ26" s="50" t="s">
        <v>283</v>
      </c>
      <c r="AK26" s="50" t="s">
        <v>283</v>
      </c>
      <c r="AL26" s="50" t="s">
        <v>283</v>
      </c>
      <c r="AM26" s="50" t="s">
        <v>283</v>
      </c>
      <c r="AN26" s="51" t="str">
        <f t="shared" si="3"/>
        <v>ДОПУЩЕНА</v>
      </c>
      <c r="AO26" s="52" t="s">
        <v>746</v>
      </c>
      <c r="AP26" s="43"/>
      <c r="AQ26" s="43"/>
      <c r="AR26" s="43"/>
    </row>
    <row r="27" spans="1:44" ht="75.75" customHeight="1" x14ac:dyDescent="0.2">
      <c r="A27" s="44">
        <v>26</v>
      </c>
      <c r="B27" s="45">
        <v>221</v>
      </c>
      <c r="C27" s="46" t="s">
        <v>747</v>
      </c>
      <c r="D27" s="26" t="s">
        <v>748</v>
      </c>
      <c r="E27" s="26" t="s">
        <v>749</v>
      </c>
      <c r="F27" s="26" t="s">
        <v>750</v>
      </c>
      <c r="G27" s="26" t="s">
        <v>751</v>
      </c>
      <c r="H27" s="26" t="s">
        <v>556</v>
      </c>
      <c r="I27" s="26" t="s">
        <v>752</v>
      </c>
      <c r="J27" s="46" t="s">
        <v>293</v>
      </c>
      <c r="K27" s="46" t="s">
        <v>293</v>
      </c>
      <c r="L27" s="47">
        <v>34300</v>
      </c>
      <c r="M27" s="48">
        <v>4000</v>
      </c>
      <c r="N27" s="46">
        <v>12</v>
      </c>
      <c r="O27" s="26" t="s">
        <v>748</v>
      </c>
      <c r="P27" s="26" t="s">
        <v>753</v>
      </c>
      <c r="Q27" s="26" t="s">
        <v>754</v>
      </c>
      <c r="R27" s="26" t="s">
        <v>754</v>
      </c>
      <c r="S27" s="26" t="s">
        <v>755</v>
      </c>
      <c r="T27" s="26" t="s">
        <v>756</v>
      </c>
      <c r="U27" s="26" t="s">
        <v>757</v>
      </c>
      <c r="V27" s="26" t="s">
        <v>757</v>
      </c>
      <c r="W27" s="26" t="s">
        <v>758</v>
      </c>
      <c r="X27" s="26" t="s">
        <v>755</v>
      </c>
      <c r="Y27" s="26" t="s">
        <v>756</v>
      </c>
      <c r="Z27" s="49" t="s">
        <v>757</v>
      </c>
      <c r="AA27" s="49" t="s">
        <v>757</v>
      </c>
      <c r="AB27" s="26" t="s">
        <v>758</v>
      </c>
      <c r="AC27" s="26" t="s">
        <v>759</v>
      </c>
      <c r="AD27" s="26" t="s">
        <v>760</v>
      </c>
      <c r="AE27" s="26" t="s">
        <v>534</v>
      </c>
      <c r="AF27" s="26" t="str">
        <f t="shared" si="0"/>
        <v>N 16-221</v>
      </c>
      <c r="AG27" s="50" t="s">
        <v>283</v>
      </c>
      <c r="AH27" s="50" t="str">
        <f t="shared" si="1"/>
        <v>да</v>
      </c>
      <c r="AI27" s="50" t="s">
        <v>283</v>
      </c>
      <c r="AJ27" s="50" t="s">
        <v>283</v>
      </c>
      <c r="AK27" s="50" t="s">
        <v>283</v>
      </c>
      <c r="AL27" s="50" t="s">
        <v>284</v>
      </c>
      <c r="AM27" s="50" t="s">
        <v>284</v>
      </c>
      <c r="AN27" s="51" t="str">
        <f t="shared" si="3"/>
        <v>НЕ ДОПУЩЕНА</v>
      </c>
      <c r="AO27" s="52" t="s">
        <v>761</v>
      </c>
      <c r="AP27" s="43"/>
      <c r="AQ27" s="43"/>
      <c r="AR27" s="43"/>
    </row>
    <row r="28" spans="1:44" ht="75.75" hidden="1" customHeight="1" x14ac:dyDescent="0.2">
      <c r="A28" s="44">
        <v>27</v>
      </c>
      <c r="B28" s="45">
        <v>227</v>
      </c>
      <c r="C28" s="46" t="s">
        <v>762</v>
      </c>
      <c r="D28" s="26" t="s">
        <v>763</v>
      </c>
      <c r="E28" s="26" t="s">
        <v>764</v>
      </c>
      <c r="F28" s="26" t="s">
        <v>765</v>
      </c>
      <c r="G28" s="26" t="s">
        <v>766</v>
      </c>
      <c r="H28" s="26" t="s">
        <v>347</v>
      </c>
      <c r="I28" s="26" t="s">
        <v>767</v>
      </c>
      <c r="J28" s="46" t="s">
        <v>293</v>
      </c>
      <c r="K28" s="46" t="s">
        <v>293</v>
      </c>
      <c r="L28" s="47">
        <v>39911</v>
      </c>
      <c r="M28" s="48">
        <v>6029</v>
      </c>
      <c r="N28" s="46">
        <v>12</v>
      </c>
      <c r="O28" s="26" t="s">
        <v>763</v>
      </c>
      <c r="P28" s="26" t="s">
        <v>292</v>
      </c>
      <c r="Q28" s="26" t="s">
        <v>768</v>
      </c>
      <c r="R28" s="26" t="s">
        <v>768</v>
      </c>
      <c r="S28" s="26" t="s">
        <v>769</v>
      </c>
      <c r="T28" s="26" t="s">
        <v>336</v>
      </c>
      <c r="U28" s="26" t="s">
        <v>770</v>
      </c>
      <c r="V28" s="26" t="s">
        <v>770</v>
      </c>
      <c r="W28" s="26" t="s">
        <v>771</v>
      </c>
      <c r="X28" s="26" t="s">
        <v>772</v>
      </c>
      <c r="Y28" s="26" t="s">
        <v>773</v>
      </c>
      <c r="Z28" s="49" t="s">
        <v>774</v>
      </c>
      <c r="AA28" s="49" t="s">
        <v>775</v>
      </c>
      <c r="AB28" s="26" t="s">
        <v>776</v>
      </c>
      <c r="AC28" s="26" t="s">
        <v>777</v>
      </c>
      <c r="AD28" s="26" t="s">
        <v>778</v>
      </c>
      <c r="AE28" s="26" t="s">
        <v>324</v>
      </c>
      <c r="AF28" s="26" t="str">
        <f t="shared" si="0"/>
        <v>N 16-227</v>
      </c>
      <c r="AG28" s="50" t="s">
        <v>283</v>
      </c>
      <c r="AH28" s="50" t="str">
        <f t="shared" si="1"/>
        <v>да</v>
      </c>
      <c r="AI28" s="50" t="s">
        <v>283</v>
      </c>
      <c r="AJ28" s="50" t="s">
        <v>283</v>
      </c>
      <c r="AK28" s="50" t="s">
        <v>283</v>
      </c>
      <c r="AL28" s="50" t="s">
        <v>283</v>
      </c>
      <c r="AM28" s="50" t="s">
        <v>283</v>
      </c>
      <c r="AN28" s="51" t="str">
        <f t="shared" si="3"/>
        <v>ДОПУЩЕНА</v>
      </c>
      <c r="AO28" s="52" t="s">
        <v>779</v>
      </c>
      <c r="AP28" s="43"/>
      <c r="AQ28" s="43"/>
      <c r="AR28" s="43"/>
    </row>
    <row r="29" spans="1:44" ht="75.75" hidden="1" customHeight="1" x14ac:dyDescent="0.2">
      <c r="A29" s="44">
        <v>28</v>
      </c>
      <c r="B29" s="45">
        <v>228</v>
      </c>
      <c r="C29" s="26" t="s">
        <v>780</v>
      </c>
      <c r="D29" s="26" t="s">
        <v>781</v>
      </c>
      <c r="E29" s="26" t="s">
        <v>782</v>
      </c>
      <c r="F29" s="26" t="s">
        <v>783</v>
      </c>
      <c r="G29" s="26" t="s">
        <v>784</v>
      </c>
      <c r="H29" s="26" t="s">
        <v>308</v>
      </c>
      <c r="I29" s="26" t="s">
        <v>785</v>
      </c>
      <c r="J29" s="46" t="s">
        <v>293</v>
      </c>
      <c r="K29" s="46" t="s">
        <v>293</v>
      </c>
      <c r="L29" s="47">
        <v>39430</v>
      </c>
      <c r="M29" s="48">
        <v>3980</v>
      </c>
      <c r="N29" s="46" t="s">
        <v>443</v>
      </c>
      <c r="O29" s="26" t="s">
        <v>781</v>
      </c>
      <c r="P29" s="26" t="s">
        <v>786</v>
      </c>
      <c r="Q29" s="26" t="s">
        <v>787</v>
      </c>
      <c r="R29" s="26" t="s">
        <v>787</v>
      </c>
      <c r="S29" s="26" t="s">
        <v>788</v>
      </c>
      <c r="T29" s="26" t="s">
        <v>789</v>
      </c>
      <c r="U29" s="26" t="s">
        <v>790</v>
      </c>
      <c r="V29" s="26" t="s">
        <v>790</v>
      </c>
      <c r="W29" s="26" t="s">
        <v>791</v>
      </c>
      <c r="X29" s="26" t="s">
        <v>788</v>
      </c>
      <c r="Y29" s="26" t="s">
        <v>789</v>
      </c>
      <c r="Z29" s="49" t="s">
        <v>790</v>
      </c>
      <c r="AA29" s="49" t="s">
        <v>790</v>
      </c>
      <c r="AB29" s="26" t="s">
        <v>791</v>
      </c>
      <c r="AC29" s="26" t="s">
        <v>792</v>
      </c>
      <c r="AD29" s="26" t="s">
        <v>793</v>
      </c>
      <c r="AE29" s="26" t="s">
        <v>794</v>
      </c>
      <c r="AF29" s="26" t="str">
        <f t="shared" si="0"/>
        <v>N 16-228</v>
      </c>
      <c r="AG29" s="50" t="s">
        <v>283</v>
      </c>
      <c r="AH29" s="50" t="str">
        <f t="shared" si="1"/>
        <v>да</v>
      </c>
      <c r="AI29" s="50" t="s">
        <v>283</v>
      </c>
      <c r="AJ29" s="50" t="s">
        <v>283</v>
      </c>
      <c r="AK29" s="50" t="s">
        <v>283</v>
      </c>
      <c r="AL29" s="50" t="s">
        <v>283</v>
      </c>
      <c r="AM29" s="50" t="s">
        <v>283</v>
      </c>
      <c r="AN29" s="51" t="str">
        <f t="shared" si="3"/>
        <v>ДОПУЩЕНА</v>
      </c>
      <c r="AO29" s="54"/>
      <c r="AP29" s="43"/>
      <c r="AQ29" s="43"/>
      <c r="AR29" s="43"/>
    </row>
    <row r="30" spans="1:44" ht="75.75" hidden="1" customHeight="1" x14ac:dyDescent="0.2">
      <c r="A30" s="44">
        <v>29</v>
      </c>
      <c r="B30" s="45">
        <v>229</v>
      </c>
      <c r="C30" s="26" t="s">
        <v>795</v>
      </c>
      <c r="D30" s="26" t="s">
        <v>796</v>
      </c>
      <c r="E30" s="26" t="s">
        <v>797</v>
      </c>
      <c r="F30" s="26" t="s">
        <v>798</v>
      </c>
      <c r="G30" s="26" t="s">
        <v>799</v>
      </c>
      <c r="H30" s="26" t="s">
        <v>607</v>
      </c>
      <c r="I30" s="26" t="s">
        <v>608</v>
      </c>
      <c r="J30" s="46" t="s">
        <v>293</v>
      </c>
      <c r="K30" s="46" t="s">
        <v>293</v>
      </c>
      <c r="L30" s="47">
        <v>39950</v>
      </c>
      <c r="M30" s="48">
        <v>4064</v>
      </c>
      <c r="N30" s="46" t="s">
        <v>800</v>
      </c>
      <c r="O30" s="26" t="s">
        <v>796</v>
      </c>
      <c r="P30" s="26" t="s">
        <v>386</v>
      </c>
      <c r="Q30" s="26" t="s">
        <v>801</v>
      </c>
      <c r="R30" s="26" t="s">
        <v>801</v>
      </c>
      <c r="S30" s="26" t="s">
        <v>802</v>
      </c>
      <c r="T30" s="26" t="s">
        <v>176</v>
      </c>
      <c r="U30" s="26" t="s">
        <v>803</v>
      </c>
      <c r="V30" s="26" t="s">
        <v>804</v>
      </c>
      <c r="W30" s="26" t="s">
        <v>805</v>
      </c>
      <c r="X30" s="26" t="s">
        <v>802</v>
      </c>
      <c r="Y30" s="26" t="s">
        <v>176</v>
      </c>
      <c r="Z30" s="49" t="s">
        <v>803</v>
      </c>
      <c r="AA30" s="49" t="s">
        <v>804</v>
      </c>
      <c r="AB30" s="26" t="s">
        <v>805</v>
      </c>
      <c r="AC30" s="26" t="s">
        <v>806</v>
      </c>
      <c r="AD30" s="26" t="s">
        <v>807</v>
      </c>
      <c r="AE30" s="26">
        <v>2</v>
      </c>
      <c r="AF30" s="26" t="str">
        <f t="shared" si="0"/>
        <v>N 16-229</v>
      </c>
      <c r="AG30" s="50" t="s">
        <v>283</v>
      </c>
      <c r="AH30" s="50" t="str">
        <f t="shared" si="1"/>
        <v>да</v>
      </c>
      <c r="AI30" s="50" t="s">
        <v>283</v>
      </c>
      <c r="AJ30" s="50" t="s">
        <v>283</v>
      </c>
      <c r="AK30" s="50" t="s">
        <v>283</v>
      </c>
      <c r="AL30" s="50" t="s">
        <v>283</v>
      </c>
      <c r="AM30" s="50" t="s">
        <v>283</v>
      </c>
      <c r="AN30" s="51" t="str">
        <f t="shared" si="3"/>
        <v>ДОПУЩЕНА</v>
      </c>
      <c r="AO30" s="52" t="s">
        <v>808</v>
      </c>
      <c r="AP30" s="43"/>
      <c r="AQ30" s="43"/>
      <c r="AR30" s="43"/>
    </row>
    <row r="31" spans="1:44" ht="75.75" customHeight="1" x14ac:dyDescent="0.2">
      <c r="A31" s="44">
        <v>30</v>
      </c>
      <c r="B31" s="45">
        <v>231</v>
      </c>
      <c r="C31" s="26" t="s">
        <v>809</v>
      </c>
      <c r="D31" s="26" t="s">
        <v>810</v>
      </c>
      <c r="E31" s="26" t="s">
        <v>811</v>
      </c>
      <c r="F31" s="26" t="s">
        <v>812</v>
      </c>
      <c r="G31" s="26" t="s">
        <v>813</v>
      </c>
      <c r="H31" s="26" t="s">
        <v>308</v>
      </c>
      <c r="I31" s="26" t="s">
        <v>461</v>
      </c>
      <c r="J31" s="46" t="s">
        <v>293</v>
      </c>
      <c r="K31" s="46" t="s">
        <v>293</v>
      </c>
      <c r="L31" s="47">
        <v>39950</v>
      </c>
      <c r="M31" s="48">
        <v>4080</v>
      </c>
      <c r="N31" s="46">
        <v>12</v>
      </c>
      <c r="O31" s="26" t="s">
        <v>814</v>
      </c>
      <c r="P31" s="26" t="s">
        <v>815</v>
      </c>
      <c r="Q31" s="26" t="s">
        <v>816</v>
      </c>
      <c r="R31" s="26" t="s">
        <v>817</v>
      </c>
      <c r="S31" s="26" t="s">
        <v>818</v>
      </c>
      <c r="T31" s="26" t="s">
        <v>819</v>
      </c>
      <c r="U31" s="26" t="s">
        <v>820</v>
      </c>
      <c r="V31" s="26" t="s">
        <v>821</v>
      </c>
      <c r="W31" s="26" t="s">
        <v>822</v>
      </c>
      <c r="X31" s="26" t="s">
        <v>818</v>
      </c>
      <c r="Y31" s="26" t="s">
        <v>819</v>
      </c>
      <c r="Z31" s="49" t="s">
        <v>820</v>
      </c>
      <c r="AA31" s="49" t="s">
        <v>821</v>
      </c>
      <c r="AB31" s="26" t="s">
        <v>822</v>
      </c>
      <c r="AC31" s="26" t="s">
        <v>823</v>
      </c>
      <c r="AD31" s="26" t="s">
        <v>824</v>
      </c>
      <c r="AE31" s="26" t="s">
        <v>825</v>
      </c>
      <c r="AF31" s="26" t="str">
        <f t="shared" si="0"/>
        <v>N 16-231</v>
      </c>
      <c r="AG31" s="50" t="s">
        <v>283</v>
      </c>
      <c r="AH31" s="50" t="str">
        <f t="shared" si="1"/>
        <v>да</v>
      </c>
      <c r="AI31" s="50" t="s">
        <v>283</v>
      </c>
      <c r="AJ31" s="50" t="s">
        <v>283</v>
      </c>
      <c r="AK31" s="50" t="s">
        <v>283</v>
      </c>
      <c r="AL31" s="50" t="s">
        <v>284</v>
      </c>
      <c r="AM31" s="50" t="s">
        <v>284</v>
      </c>
      <c r="AN31" s="51" t="str">
        <f t="shared" si="3"/>
        <v>НЕ ДОПУЩЕНА</v>
      </c>
      <c r="AO31" s="52" t="s">
        <v>826</v>
      </c>
      <c r="AP31" s="43"/>
      <c r="AQ31" s="43"/>
      <c r="AR31" s="43"/>
    </row>
    <row r="32" spans="1:44" ht="75.75" hidden="1" customHeight="1" x14ac:dyDescent="0.2">
      <c r="A32" s="44">
        <v>31</v>
      </c>
      <c r="B32" s="45">
        <v>234</v>
      </c>
      <c r="C32" s="26" t="s">
        <v>827</v>
      </c>
      <c r="D32" s="26" t="s">
        <v>828</v>
      </c>
      <c r="E32" s="26" t="s">
        <v>829</v>
      </c>
      <c r="F32" s="26" t="s">
        <v>830</v>
      </c>
      <c r="G32" s="26" t="s">
        <v>831</v>
      </c>
      <c r="H32" s="26" t="s">
        <v>832</v>
      </c>
      <c r="I32" s="26" t="s">
        <v>833</v>
      </c>
      <c r="J32" s="46" t="s">
        <v>293</v>
      </c>
      <c r="K32" s="46" t="s">
        <v>292</v>
      </c>
      <c r="L32" s="47">
        <v>80000</v>
      </c>
      <c r="M32" s="48">
        <v>8000</v>
      </c>
      <c r="N32" s="46" t="s">
        <v>834</v>
      </c>
      <c r="O32" s="26" t="s">
        <v>828</v>
      </c>
      <c r="P32" s="26" t="s">
        <v>835</v>
      </c>
      <c r="Q32" s="26" t="s">
        <v>836</v>
      </c>
      <c r="R32" s="26" t="s">
        <v>836</v>
      </c>
      <c r="S32" s="26" t="s">
        <v>837</v>
      </c>
      <c r="T32" s="26" t="s">
        <v>176</v>
      </c>
      <c r="U32" s="26" t="s">
        <v>838</v>
      </c>
      <c r="V32" s="26" t="s">
        <v>839</v>
      </c>
      <c r="W32" s="26" t="s">
        <v>840</v>
      </c>
      <c r="X32" s="26" t="s">
        <v>837</v>
      </c>
      <c r="Y32" s="26" t="s">
        <v>176</v>
      </c>
      <c r="Z32" s="49" t="s">
        <v>838</v>
      </c>
      <c r="AA32" s="49" t="s">
        <v>839</v>
      </c>
      <c r="AB32" s="26" t="s">
        <v>840</v>
      </c>
      <c r="AC32" s="26" t="s">
        <v>841</v>
      </c>
      <c r="AD32" s="26" t="s">
        <v>842</v>
      </c>
      <c r="AE32" s="26" t="s">
        <v>324</v>
      </c>
      <c r="AF32" s="26" t="str">
        <f t="shared" si="0"/>
        <v>N 16-234</v>
      </c>
      <c r="AG32" s="50" t="s">
        <v>283</v>
      </c>
      <c r="AH32" s="50" t="str">
        <f t="shared" si="1"/>
        <v>да</v>
      </c>
      <c r="AI32" s="50" t="s">
        <v>283</v>
      </c>
      <c r="AJ32" s="50" t="s">
        <v>283</v>
      </c>
      <c r="AK32" s="50" t="s">
        <v>283</v>
      </c>
      <c r="AL32" s="50" t="s">
        <v>283</v>
      </c>
      <c r="AM32" s="50" t="s">
        <v>283</v>
      </c>
      <c r="AN32" s="51" t="str">
        <f t="shared" si="3"/>
        <v>ДОПУЩЕНА</v>
      </c>
      <c r="AO32" s="52" t="s">
        <v>843</v>
      </c>
      <c r="AP32" s="43"/>
      <c r="AQ32" s="43"/>
      <c r="AR32" s="43"/>
    </row>
    <row r="33" spans="1:44" ht="75.75" hidden="1" customHeight="1" x14ac:dyDescent="0.2">
      <c r="A33" s="44">
        <v>32</v>
      </c>
      <c r="B33" s="45">
        <v>235</v>
      </c>
      <c r="C33" s="46" t="s">
        <v>844</v>
      </c>
      <c r="D33" s="26" t="s">
        <v>845</v>
      </c>
      <c r="E33" s="26" t="s">
        <v>846</v>
      </c>
      <c r="F33" s="26" t="s">
        <v>847</v>
      </c>
      <c r="G33" s="26" t="s">
        <v>848</v>
      </c>
      <c r="H33" s="26" t="s">
        <v>556</v>
      </c>
      <c r="I33" s="26" t="s">
        <v>423</v>
      </c>
      <c r="J33" s="46" t="s">
        <v>293</v>
      </c>
      <c r="K33" s="46" t="s">
        <v>292</v>
      </c>
      <c r="L33" s="47">
        <v>40000</v>
      </c>
      <c r="M33" s="48">
        <v>4000</v>
      </c>
      <c r="N33" s="46" t="s">
        <v>443</v>
      </c>
      <c r="O33" s="26" t="s">
        <v>845</v>
      </c>
      <c r="P33" s="26" t="s">
        <v>849</v>
      </c>
      <c r="Q33" s="26" t="s">
        <v>850</v>
      </c>
      <c r="R33" s="26" t="s">
        <v>850</v>
      </c>
      <c r="S33" s="26" t="s">
        <v>851</v>
      </c>
      <c r="T33" s="26" t="s">
        <v>48</v>
      </c>
      <c r="U33" s="26" t="s">
        <v>852</v>
      </c>
      <c r="V33" s="26" t="s">
        <v>852</v>
      </c>
      <c r="W33" s="26" t="s">
        <v>853</v>
      </c>
      <c r="X33" s="26" t="s">
        <v>851</v>
      </c>
      <c r="Y33" s="26" t="s">
        <v>48</v>
      </c>
      <c r="Z33" s="49" t="s">
        <v>852</v>
      </c>
      <c r="AA33" s="49" t="s">
        <v>852</v>
      </c>
      <c r="AB33" s="26" t="s">
        <v>853</v>
      </c>
      <c r="AC33" s="26" t="s">
        <v>854</v>
      </c>
      <c r="AD33" s="26" t="s">
        <v>855</v>
      </c>
      <c r="AE33" s="26" t="s">
        <v>324</v>
      </c>
      <c r="AF33" s="26" t="str">
        <f t="shared" si="0"/>
        <v>N 16-235</v>
      </c>
      <c r="AG33" s="50" t="s">
        <v>283</v>
      </c>
      <c r="AH33" s="50" t="str">
        <f t="shared" si="1"/>
        <v>да</v>
      </c>
      <c r="AI33" s="50" t="s">
        <v>283</v>
      </c>
      <c r="AJ33" s="50" t="s">
        <v>283</v>
      </c>
      <c r="AK33" s="50" t="s">
        <v>283</v>
      </c>
      <c r="AL33" s="50" t="s">
        <v>283</v>
      </c>
      <c r="AM33" s="50" t="s">
        <v>283</v>
      </c>
      <c r="AN33" s="51" t="str">
        <f t="shared" si="3"/>
        <v>ДОПУЩЕНА</v>
      </c>
      <c r="AO33" s="52" t="s">
        <v>856</v>
      </c>
      <c r="AP33" s="43"/>
      <c r="AQ33" s="43"/>
      <c r="AR33" s="43"/>
    </row>
    <row r="34" spans="1:44" ht="75.75" hidden="1" customHeight="1" x14ac:dyDescent="0.2">
      <c r="A34" s="44">
        <v>33</v>
      </c>
      <c r="B34" s="45">
        <v>236</v>
      </c>
      <c r="C34" s="26" t="s">
        <v>857</v>
      </c>
      <c r="D34" s="26" t="s">
        <v>858</v>
      </c>
      <c r="E34" s="26" t="s">
        <v>859</v>
      </c>
      <c r="F34" s="26" t="s">
        <v>860</v>
      </c>
      <c r="G34" s="26" t="s">
        <v>861</v>
      </c>
      <c r="H34" s="26" t="s">
        <v>862</v>
      </c>
      <c r="I34" s="26" t="s">
        <v>863</v>
      </c>
      <c r="J34" s="46" t="s">
        <v>293</v>
      </c>
      <c r="K34" s="46" t="s">
        <v>293</v>
      </c>
      <c r="L34" s="47">
        <v>26150</v>
      </c>
      <c r="M34" s="48">
        <v>3125</v>
      </c>
      <c r="N34" s="46">
        <v>12</v>
      </c>
      <c r="O34" s="26" t="s">
        <v>858</v>
      </c>
      <c r="P34" s="26" t="s">
        <v>864</v>
      </c>
      <c r="Q34" s="26" t="s">
        <v>865</v>
      </c>
      <c r="R34" s="26" t="s">
        <v>866</v>
      </c>
      <c r="S34" s="26" t="s">
        <v>867</v>
      </c>
      <c r="T34" s="26" t="s">
        <v>501</v>
      </c>
      <c r="U34" s="26" t="s">
        <v>868</v>
      </c>
      <c r="V34" s="26" t="s">
        <v>869</v>
      </c>
      <c r="W34" s="26" t="s">
        <v>870</v>
      </c>
      <c r="X34" s="26" t="s">
        <v>871</v>
      </c>
      <c r="Y34" s="26" t="s">
        <v>319</v>
      </c>
      <c r="Z34" s="49" t="s">
        <v>872</v>
      </c>
      <c r="AA34" s="49" t="s">
        <v>873</v>
      </c>
      <c r="AB34" s="26" t="s">
        <v>870</v>
      </c>
      <c r="AC34" s="26" t="s">
        <v>874</v>
      </c>
      <c r="AD34" s="26" t="s">
        <v>875</v>
      </c>
      <c r="AE34" s="26" t="s">
        <v>534</v>
      </c>
      <c r="AF34" s="26" t="str">
        <f t="shared" si="0"/>
        <v>N 16-236</v>
      </c>
      <c r="AG34" s="50" t="s">
        <v>283</v>
      </c>
      <c r="AH34" s="50" t="str">
        <f t="shared" si="1"/>
        <v>да</v>
      </c>
      <c r="AI34" s="50" t="s">
        <v>283</v>
      </c>
      <c r="AJ34" s="50" t="s">
        <v>283</v>
      </c>
      <c r="AK34" s="50" t="s">
        <v>283</v>
      </c>
      <c r="AL34" s="50" t="s">
        <v>283</v>
      </c>
      <c r="AM34" s="50" t="s">
        <v>283</v>
      </c>
      <c r="AN34" s="51" t="str">
        <f t="shared" si="3"/>
        <v>ДОПУЩЕНА</v>
      </c>
      <c r="AO34" s="52" t="s">
        <v>876</v>
      </c>
      <c r="AP34" s="43"/>
      <c r="AQ34" s="43"/>
      <c r="AR34" s="43"/>
    </row>
    <row r="35" spans="1:44" ht="75.75" hidden="1" customHeight="1" x14ac:dyDescent="0.2">
      <c r="A35" s="44">
        <v>34</v>
      </c>
      <c r="B35" s="45">
        <v>237</v>
      </c>
      <c r="C35" s="26" t="s">
        <v>877</v>
      </c>
      <c r="D35" s="26" t="s">
        <v>878</v>
      </c>
      <c r="E35" s="26" t="s">
        <v>879</v>
      </c>
      <c r="F35" s="26" t="s">
        <v>880</v>
      </c>
      <c r="G35" s="26" t="s">
        <v>881</v>
      </c>
      <c r="H35" s="26" t="s">
        <v>731</v>
      </c>
      <c r="I35" s="26" t="s">
        <v>882</v>
      </c>
      <c r="J35" s="46" t="s">
        <v>293</v>
      </c>
      <c r="K35" s="46" t="s">
        <v>293</v>
      </c>
      <c r="L35" s="47">
        <v>39955</v>
      </c>
      <c r="M35" s="48">
        <v>4570</v>
      </c>
      <c r="N35" s="46">
        <v>12</v>
      </c>
      <c r="O35" s="26" t="s">
        <v>883</v>
      </c>
      <c r="P35" s="26" t="s">
        <v>884</v>
      </c>
      <c r="Q35" s="26" t="s">
        <v>885</v>
      </c>
      <c r="R35" s="26" t="s">
        <v>886</v>
      </c>
      <c r="S35" s="26" t="s">
        <v>887</v>
      </c>
      <c r="T35" s="26" t="s">
        <v>888</v>
      </c>
      <c r="U35" s="26" t="s">
        <v>889</v>
      </c>
      <c r="V35" s="26" t="s">
        <v>889</v>
      </c>
      <c r="W35" s="26" t="s">
        <v>890</v>
      </c>
      <c r="X35" s="26" t="s">
        <v>887</v>
      </c>
      <c r="Y35" s="26" t="s">
        <v>888</v>
      </c>
      <c r="Z35" s="49" t="s">
        <v>889</v>
      </c>
      <c r="AA35" s="49" t="s">
        <v>889</v>
      </c>
      <c r="AB35" s="26" t="s">
        <v>890</v>
      </c>
      <c r="AC35" s="26" t="s">
        <v>891</v>
      </c>
      <c r="AD35" s="26" t="s">
        <v>892</v>
      </c>
      <c r="AE35" s="26" t="s">
        <v>534</v>
      </c>
      <c r="AF35" s="26" t="str">
        <f t="shared" si="0"/>
        <v>N 16-237</v>
      </c>
      <c r="AG35" s="50" t="s">
        <v>283</v>
      </c>
      <c r="AH35" s="50" t="str">
        <f t="shared" si="1"/>
        <v>да</v>
      </c>
      <c r="AI35" s="50" t="s">
        <v>283</v>
      </c>
      <c r="AJ35" s="50" t="s">
        <v>283</v>
      </c>
      <c r="AK35" s="50" t="s">
        <v>283</v>
      </c>
      <c r="AL35" s="50" t="s">
        <v>283</v>
      </c>
      <c r="AM35" s="50" t="s">
        <v>283</v>
      </c>
      <c r="AN35" s="51" t="str">
        <f t="shared" si="3"/>
        <v>ДОПУЩЕНА</v>
      </c>
      <c r="AO35" s="52" t="s">
        <v>893</v>
      </c>
      <c r="AP35" s="43"/>
      <c r="AQ35" s="43"/>
      <c r="AR35" s="43"/>
    </row>
    <row r="36" spans="1:44" ht="75.75" hidden="1" customHeight="1" x14ac:dyDescent="0.2">
      <c r="A36" s="44">
        <v>35</v>
      </c>
      <c r="B36" s="45">
        <v>240</v>
      </c>
      <c r="C36" s="46" t="s">
        <v>894</v>
      </c>
      <c r="D36" s="26" t="s">
        <v>895</v>
      </c>
      <c r="E36" s="26" t="s">
        <v>896</v>
      </c>
      <c r="F36" s="26" t="s">
        <v>897</v>
      </c>
      <c r="G36" s="26" t="s">
        <v>898</v>
      </c>
      <c r="H36" s="26" t="s">
        <v>556</v>
      </c>
      <c r="I36" s="26" t="s">
        <v>899</v>
      </c>
      <c r="J36" s="46" t="s">
        <v>293</v>
      </c>
      <c r="K36" s="46" t="s">
        <v>293</v>
      </c>
      <c r="L36" s="47">
        <v>40000</v>
      </c>
      <c r="M36" s="48">
        <v>4046</v>
      </c>
      <c r="N36" s="46" t="s">
        <v>443</v>
      </c>
      <c r="O36" s="26" t="s">
        <v>895</v>
      </c>
      <c r="P36" s="26" t="s">
        <v>900</v>
      </c>
      <c r="Q36" s="26" t="s">
        <v>901</v>
      </c>
      <c r="R36" s="26" t="s">
        <v>902</v>
      </c>
      <c r="S36" s="26" t="s">
        <v>903</v>
      </c>
      <c r="T36" s="26" t="s">
        <v>176</v>
      </c>
      <c r="U36" s="26" t="s">
        <v>904</v>
      </c>
      <c r="V36" s="26" t="s">
        <v>904</v>
      </c>
      <c r="W36" s="26" t="s">
        <v>905</v>
      </c>
      <c r="X36" s="26" t="s">
        <v>903</v>
      </c>
      <c r="Y36" s="26" t="s">
        <v>176</v>
      </c>
      <c r="Z36" s="49" t="s">
        <v>904</v>
      </c>
      <c r="AA36" s="49" t="s">
        <v>904</v>
      </c>
      <c r="AB36" s="26" t="s">
        <v>905</v>
      </c>
      <c r="AC36" s="26" t="s">
        <v>906</v>
      </c>
      <c r="AD36" s="26" t="s">
        <v>907</v>
      </c>
      <c r="AE36" s="26" t="s">
        <v>908</v>
      </c>
      <c r="AF36" s="26" t="str">
        <f t="shared" si="0"/>
        <v>N 16-240</v>
      </c>
      <c r="AG36" s="50" t="s">
        <v>283</v>
      </c>
      <c r="AH36" s="50" t="str">
        <f t="shared" si="1"/>
        <v>да</v>
      </c>
      <c r="AI36" s="50" t="s">
        <v>283</v>
      </c>
      <c r="AJ36" s="50" t="s">
        <v>283</v>
      </c>
      <c r="AK36" s="50" t="s">
        <v>283</v>
      </c>
      <c r="AL36" s="50" t="s">
        <v>283</v>
      </c>
      <c r="AM36" s="50" t="s">
        <v>283</v>
      </c>
      <c r="AN36" s="51" t="str">
        <f t="shared" si="3"/>
        <v>ДОПУЩЕНА</v>
      </c>
      <c r="AO36" s="52" t="s">
        <v>909</v>
      </c>
      <c r="AP36" s="43"/>
      <c r="AQ36" s="43"/>
      <c r="AR36" s="43"/>
    </row>
    <row r="37" spans="1:44" ht="75.75" customHeight="1" x14ac:dyDescent="0.2">
      <c r="A37" s="44">
        <v>36</v>
      </c>
      <c r="B37" s="45">
        <v>242</v>
      </c>
      <c r="C37" s="26" t="s">
        <v>910</v>
      </c>
      <c r="D37" s="26" t="s">
        <v>327</v>
      </c>
      <c r="E37" s="26" t="s">
        <v>911</v>
      </c>
      <c r="F37" s="26" t="s">
        <v>912</v>
      </c>
      <c r="G37" s="26" t="s">
        <v>913</v>
      </c>
      <c r="H37" s="26" t="s">
        <v>331</v>
      </c>
      <c r="I37" s="26" t="s">
        <v>914</v>
      </c>
      <c r="J37" s="46" t="s">
        <v>293</v>
      </c>
      <c r="K37" s="46" t="s">
        <v>293</v>
      </c>
      <c r="L37" s="47">
        <v>38500</v>
      </c>
      <c r="M37" s="48">
        <v>4800</v>
      </c>
      <c r="N37" s="46" t="s">
        <v>800</v>
      </c>
      <c r="O37" s="26" t="s">
        <v>327</v>
      </c>
      <c r="P37" s="26" t="s">
        <v>915</v>
      </c>
      <c r="Q37" s="26" t="s">
        <v>916</v>
      </c>
      <c r="R37" s="26" t="s">
        <v>916</v>
      </c>
      <c r="S37" s="26" t="s">
        <v>335</v>
      </c>
      <c r="T37" s="26" t="s">
        <v>737</v>
      </c>
      <c r="U37" s="26" t="s">
        <v>337</v>
      </c>
      <c r="V37" s="26" t="s">
        <v>337</v>
      </c>
      <c r="W37" s="26" t="s">
        <v>338</v>
      </c>
      <c r="X37" s="26" t="s">
        <v>335</v>
      </c>
      <c r="Y37" s="26" t="s">
        <v>737</v>
      </c>
      <c r="Z37" s="49" t="s">
        <v>337</v>
      </c>
      <c r="AA37" s="49" t="s">
        <v>337</v>
      </c>
      <c r="AB37" s="26" t="s">
        <v>338</v>
      </c>
      <c r="AC37" s="26" t="s">
        <v>917</v>
      </c>
      <c r="AD37" s="26"/>
      <c r="AE37" s="26" t="s">
        <v>324</v>
      </c>
      <c r="AF37" s="26" t="str">
        <f t="shared" si="0"/>
        <v>N 16-242</v>
      </c>
      <c r="AG37" s="50" t="s">
        <v>283</v>
      </c>
      <c r="AH37" s="50" t="str">
        <f t="shared" si="1"/>
        <v>да</v>
      </c>
      <c r="AI37" s="50" t="s">
        <v>283</v>
      </c>
      <c r="AJ37" s="50" t="s">
        <v>283</v>
      </c>
      <c r="AK37" s="50" t="s">
        <v>283</v>
      </c>
      <c r="AL37" s="50" t="s">
        <v>284</v>
      </c>
      <c r="AM37" s="50" t="s">
        <v>283</v>
      </c>
      <c r="AN37" s="51" t="str">
        <f t="shared" si="3"/>
        <v>НЕ ДОПУЩЕНА</v>
      </c>
      <c r="AO37" s="52" t="s">
        <v>918</v>
      </c>
      <c r="AP37" s="43"/>
      <c r="AQ37" s="43"/>
      <c r="AR37" s="43"/>
    </row>
    <row r="38" spans="1:44" ht="75.75" customHeight="1" x14ac:dyDescent="0.2">
      <c r="A38" s="44">
        <v>37</v>
      </c>
      <c r="B38" s="45">
        <v>246</v>
      </c>
      <c r="C38" s="26" t="s">
        <v>919</v>
      </c>
      <c r="D38" s="26" t="s">
        <v>920</v>
      </c>
      <c r="E38" s="26" t="s">
        <v>921</v>
      </c>
      <c r="F38" s="26" t="s">
        <v>922</v>
      </c>
      <c r="G38" s="26" t="s">
        <v>923</v>
      </c>
      <c r="H38" s="26" t="s">
        <v>625</v>
      </c>
      <c r="I38" s="26" t="s">
        <v>924</v>
      </c>
      <c r="J38" s="46" t="s">
        <v>293</v>
      </c>
      <c r="K38" s="46" t="s">
        <v>293</v>
      </c>
      <c r="L38" s="47">
        <v>18200</v>
      </c>
      <c r="M38" s="48">
        <v>1900</v>
      </c>
      <c r="N38" s="46">
        <v>12</v>
      </c>
      <c r="O38" s="26" t="s">
        <v>920</v>
      </c>
      <c r="P38" s="26" t="s">
        <v>284</v>
      </c>
      <c r="Q38" s="26" t="s">
        <v>925</v>
      </c>
      <c r="R38" s="26" t="s">
        <v>925</v>
      </c>
      <c r="S38" s="26" t="s">
        <v>926</v>
      </c>
      <c r="T38" s="26" t="s">
        <v>390</v>
      </c>
      <c r="U38" s="26" t="s">
        <v>927</v>
      </c>
      <c r="V38" s="26" t="s">
        <v>928</v>
      </c>
      <c r="W38" s="26" t="s">
        <v>929</v>
      </c>
      <c r="X38" s="26" t="s">
        <v>926</v>
      </c>
      <c r="Y38" s="26" t="s">
        <v>390</v>
      </c>
      <c r="Z38" s="49" t="s">
        <v>927</v>
      </c>
      <c r="AA38" s="49" t="s">
        <v>928</v>
      </c>
      <c r="AB38" s="26" t="s">
        <v>930</v>
      </c>
      <c r="AC38" s="26" t="s">
        <v>931</v>
      </c>
      <c r="AD38" s="26" t="s">
        <v>932</v>
      </c>
      <c r="AE38" s="26" t="s">
        <v>324</v>
      </c>
      <c r="AF38" s="26" t="str">
        <f t="shared" si="0"/>
        <v>N 16-246</v>
      </c>
      <c r="AG38" s="50" t="s">
        <v>283</v>
      </c>
      <c r="AH38" s="50" t="str">
        <f t="shared" si="1"/>
        <v>да</v>
      </c>
      <c r="AI38" s="50" t="s">
        <v>283</v>
      </c>
      <c r="AJ38" s="50" t="s">
        <v>283</v>
      </c>
      <c r="AK38" s="50" t="s">
        <v>283</v>
      </c>
      <c r="AL38" s="50" t="s">
        <v>284</v>
      </c>
      <c r="AM38" s="50" t="s">
        <v>283</v>
      </c>
      <c r="AN38" s="51" t="str">
        <f t="shared" si="3"/>
        <v>НЕ ДОПУЩЕНА</v>
      </c>
      <c r="AO38" s="52" t="s">
        <v>933</v>
      </c>
      <c r="AP38" s="43"/>
      <c r="AQ38" s="43"/>
      <c r="AR38" s="43"/>
    </row>
    <row r="39" spans="1:44" ht="75.75" hidden="1" customHeight="1" x14ac:dyDescent="0.2">
      <c r="A39" s="44">
        <v>38</v>
      </c>
      <c r="B39" s="45">
        <v>248</v>
      </c>
      <c r="C39" s="46" t="s">
        <v>934</v>
      </c>
      <c r="D39" s="26" t="s">
        <v>935</v>
      </c>
      <c r="E39" s="26" t="s">
        <v>936</v>
      </c>
      <c r="F39" s="26" t="s">
        <v>937</v>
      </c>
      <c r="G39" s="26" t="s">
        <v>938</v>
      </c>
      <c r="H39" s="26" t="s">
        <v>556</v>
      </c>
      <c r="I39" s="26" t="s">
        <v>939</v>
      </c>
      <c r="J39" s="46" t="s">
        <v>293</v>
      </c>
      <c r="K39" s="46" t="s">
        <v>293</v>
      </c>
      <c r="L39" s="47">
        <v>39500</v>
      </c>
      <c r="M39" s="48">
        <v>4650</v>
      </c>
      <c r="N39" s="46" t="s">
        <v>940</v>
      </c>
      <c r="O39" s="26" t="s">
        <v>935</v>
      </c>
      <c r="P39" s="26" t="s">
        <v>36</v>
      </c>
      <c r="Q39" s="26" t="s">
        <v>941</v>
      </c>
      <c r="R39" s="26" t="s">
        <v>942</v>
      </c>
      <c r="S39" s="26" t="s">
        <v>943</v>
      </c>
      <c r="T39" s="26" t="s">
        <v>390</v>
      </c>
      <c r="U39" s="26" t="s">
        <v>944</v>
      </c>
      <c r="V39" s="26" t="s">
        <v>945</v>
      </c>
      <c r="W39" s="26" t="s">
        <v>38</v>
      </c>
      <c r="X39" s="26" t="s">
        <v>946</v>
      </c>
      <c r="Y39" s="26" t="s">
        <v>947</v>
      </c>
      <c r="Z39" s="49" t="s">
        <v>948</v>
      </c>
      <c r="AA39" s="49" t="s">
        <v>948</v>
      </c>
      <c r="AB39" s="26" t="s">
        <v>949</v>
      </c>
      <c r="AC39" s="26" t="s">
        <v>950</v>
      </c>
      <c r="AD39" s="26" t="s">
        <v>951</v>
      </c>
      <c r="AE39" s="26" t="s">
        <v>324</v>
      </c>
      <c r="AF39" s="26" t="str">
        <f t="shared" si="0"/>
        <v>N 16-248</v>
      </c>
      <c r="AG39" s="50" t="s">
        <v>283</v>
      </c>
      <c r="AH39" s="50" t="str">
        <f t="shared" si="1"/>
        <v>да</v>
      </c>
      <c r="AI39" s="50" t="s">
        <v>283</v>
      </c>
      <c r="AJ39" s="50" t="s">
        <v>283</v>
      </c>
      <c r="AK39" s="50" t="s">
        <v>283</v>
      </c>
      <c r="AL39" s="50" t="s">
        <v>283</v>
      </c>
      <c r="AM39" s="50" t="s">
        <v>283</v>
      </c>
      <c r="AN39" s="51" t="str">
        <f t="shared" si="3"/>
        <v>ДОПУЩЕНА</v>
      </c>
      <c r="AO39" s="52" t="s">
        <v>952</v>
      </c>
      <c r="AP39" s="43"/>
      <c r="AQ39" s="43"/>
      <c r="AR39" s="43"/>
    </row>
    <row r="40" spans="1:44" ht="75.75" hidden="1" customHeight="1" x14ac:dyDescent="0.2">
      <c r="A40" s="44">
        <v>39</v>
      </c>
      <c r="B40" s="45">
        <v>249</v>
      </c>
      <c r="C40" s="26" t="s">
        <v>953</v>
      </c>
      <c r="D40" s="26" t="s">
        <v>954</v>
      </c>
      <c r="E40" s="26" t="s">
        <v>955</v>
      </c>
      <c r="F40" s="26" t="s">
        <v>956</v>
      </c>
      <c r="G40" s="26" t="s">
        <v>957</v>
      </c>
      <c r="H40" s="26" t="s">
        <v>958</v>
      </c>
      <c r="I40" s="26" t="s">
        <v>959</v>
      </c>
      <c r="J40" s="46" t="s">
        <v>293</v>
      </c>
      <c r="K40" s="46" t="s">
        <v>293</v>
      </c>
      <c r="L40" s="47">
        <v>104253</v>
      </c>
      <c r="M40" s="48">
        <v>11510</v>
      </c>
      <c r="N40" s="46" t="s">
        <v>443</v>
      </c>
      <c r="O40" s="26" t="s">
        <v>954</v>
      </c>
      <c r="P40" s="26" t="s">
        <v>960</v>
      </c>
      <c r="Q40" s="26" t="s">
        <v>961</v>
      </c>
      <c r="R40" s="26" t="s">
        <v>961</v>
      </c>
      <c r="S40" s="26" t="s">
        <v>962</v>
      </c>
      <c r="T40" s="26" t="s">
        <v>390</v>
      </c>
      <c r="U40" s="26" t="s">
        <v>963</v>
      </c>
      <c r="V40" s="26" t="s">
        <v>964</v>
      </c>
      <c r="W40" s="26" t="s">
        <v>965</v>
      </c>
      <c r="X40" s="26" t="s">
        <v>962</v>
      </c>
      <c r="Y40" s="26" t="s">
        <v>390</v>
      </c>
      <c r="Z40" s="49" t="s">
        <v>963</v>
      </c>
      <c r="AA40" s="49" t="s">
        <v>964</v>
      </c>
      <c r="AB40" s="26" t="s">
        <v>965</v>
      </c>
      <c r="AC40" s="26" t="s">
        <v>966</v>
      </c>
      <c r="AD40" s="26" t="s">
        <v>967</v>
      </c>
      <c r="AE40" s="26" t="s">
        <v>324</v>
      </c>
      <c r="AF40" s="26" t="str">
        <f t="shared" si="0"/>
        <v>N 16-249</v>
      </c>
      <c r="AG40" s="50" t="s">
        <v>283</v>
      </c>
      <c r="AH40" s="50" t="str">
        <f t="shared" si="1"/>
        <v>да</v>
      </c>
      <c r="AI40" s="50" t="s">
        <v>283</v>
      </c>
      <c r="AJ40" s="50" t="s">
        <v>283</v>
      </c>
      <c r="AK40" s="50" t="s">
        <v>283</v>
      </c>
      <c r="AL40" s="50" t="s">
        <v>283</v>
      </c>
      <c r="AM40" s="50" t="s">
        <v>283</v>
      </c>
      <c r="AN40" s="51" t="str">
        <f t="shared" si="3"/>
        <v>ДОПУЩЕНА</v>
      </c>
      <c r="AO40" s="52" t="s">
        <v>968</v>
      </c>
      <c r="AP40" s="43"/>
      <c r="AQ40" s="43"/>
      <c r="AR40" s="43"/>
    </row>
    <row r="41" spans="1:44" ht="75.75" hidden="1" customHeight="1" x14ac:dyDescent="0.2">
      <c r="A41" s="44">
        <v>40</v>
      </c>
      <c r="B41" s="45">
        <v>252</v>
      </c>
      <c r="C41" s="26" t="s">
        <v>969</v>
      </c>
      <c r="D41" s="26" t="s">
        <v>970</v>
      </c>
      <c r="E41" s="26" t="s">
        <v>971</v>
      </c>
      <c r="F41" s="26" t="s">
        <v>972</v>
      </c>
      <c r="G41" s="26" t="s">
        <v>973</v>
      </c>
      <c r="H41" s="26" t="s">
        <v>958</v>
      </c>
      <c r="I41" s="26" t="s">
        <v>974</v>
      </c>
      <c r="J41" s="46" t="s">
        <v>293</v>
      </c>
      <c r="K41" s="46" t="s">
        <v>293</v>
      </c>
      <c r="L41" s="47">
        <v>39980</v>
      </c>
      <c r="M41" s="48">
        <v>10100</v>
      </c>
      <c r="N41" s="46">
        <v>12</v>
      </c>
      <c r="O41" s="26" t="s">
        <v>970</v>
      </c>
      <c r="P41" s="26" t="s">
        <v>975</v>
      </c>
      <c r="Q41" s="26" t="s">
        <v>976</v>
      </c>
      <c r="R41" s="26" t="s">
        <v>977</v>
      </c>
      <c r="S41" s="26" t="s">
        <v>978</v>
      </c>
      <c r="T41" s="26" t="s">
        <v>336</v>
      </c>
      <c r="U41" s="26" t="s">
        <v>979</v>
      </c>
      <c r="V41" s="26" t="s">
        <v>980</v>
      </c>
      <c r="W41" s="26" t="s">
        <v>981</v>
      </c>
      <c r="X41" s="26" t="s">
        <v>982</v>
      </c>
      <c r="Y41" s="26" t="s">
        <v>983</v>
      </c>
      <c r="Z41" s="49" t="s">
        <v>984</v>
      </c>
      <c r="AA41" s="49" t="s">
        <v>980</v>
      </c>
      <c r="AB41" s="26" t="s">
        <v>981</v>
      </c>
      <c r="AC41" s="26" t="s">
        <v>985</v>
      </c>
      <c r="AD41" s="26" t="s">
        <v>986</v>
      </c>
      <c r="AE41" s="26" t="s">
        <v>324</v>
      </c>
      <c r="AF41" s="26" t="str">
        <f t="shared" si="0"/>
        <v>N 16-252</v>
      </c>
      <c r="AG41" s="50" t="s">
        <v>283</v>
      </c>
      <c r="AH41" s="50" t="str">
        <f t="shared" si="1"/>
        <v>да</v>
      </c>
      <c r="AI41" s="50" t="s">
        <v>283</v>
      </c>
      <c r="AJ41" s="50" t="s">
        <v>283</v>
      </c>
      <c r="AK41" s="50" t="s">
        <v>283</v>
      </c>
      <c r="AL41" s="50" t="s">
        <v>283</v>
      </c>
      <c r="AM41" s="50" t="s">
        <v>283</v>
      </c>
      <c r="AN41" s="51" t="str">
        <f t="shared" si="3"/>
        <v>ДОПУЩЕНА</v>
      </c>
      <c r="AO41" s="52" t="s">
        <v>987</v>
      </c>
      <c r="AP41" s="43"/>
      <c r="AQ41" s="43"/>
      <c r="AR41" s="43"/>
    </row>
    <row r="42" spans="1:44" ht="75.75" hidden="1" customHeight="1" x14ac:dyDescent="0.2">
      <c r="A42" s="44">
        <v>41</v>
      </c>
      <c r="B42" s="45">
        <v>255</v>
      </c>
      <c r="C42" s="26" t="s">
        <v>988</v>
      </c>
      <c r="D42" s="26" t="s">
        <v>989</v>
      </c>
      <c r="E42" s="26" t="s">
        <v>990</v>
      </c>
      <c r="F42" s="26" t="s">
        <v>991</v>
      </c>
      <c r="G42" s="26" t="s">
        <v>992</v>
      </c>
      <c r="H42" s="26" t="s">
        <v>308</v>
      </c>
      <c r="I42" s="26" t="s">
        <v>461</v>
      </c>
      <c r="J42" s="46" t="s">
        <v>293</v>
      </c>
      <c r="K42" s="46" t="s">
        <v>293</v>
      </c>
      <c r="L42" s="47">
        <v>39915</v>
      </c>
      <c r="M42" s="48">
        <v>18700</v>
      </c>
      <c r="N42" s="46">
        <v>12</v>
      </c>
      <c r="O42" s="26" t="s">
        <v>989</v>
      </c>
      <c r="P42" s="26" t="s">
        <v>292</v>
      </c>
      <c r="Q42" s="26" t="s">
        <v>993</v>
      </c>
      <c r="R42" s="26" t="s">
        <v>993</v>
      </c>
      <c r="S42" s="26" t="s">
        <v>994</v>
      </c>
      <c r="T42" s="26" t="s">
        <v>995</v>
      </c>
      <c r="U42" s="26" t="s">
        <v>996</v>
      </c>
      <c r="V42" s="26" t="s">
        <v>997</v>
      </c>
      <c r="W42" s="26" t="s">
        <v>998</v>
      </c>
      <c r="X42" s="26" t="s">
        <v>994</v>
      </c>
      <c r="Y42" s="26" t="s">
        <v>995</v>
      </c>
      <c r="Z42" s="49" t="s">
        <v>997</v>
      </c>
      <c r="AA42" s="49" t="s">
        <v>997</v>
      </c>
      <c r="AB42" s="26" t="s">
        <v>998</v>
      </c>
      <c r="AC42" s="26" t="s">
        <v>823</v>
      </c>
      <c r="AD42" s="26" t="s">
        <v>999</v>
      </c>
      <c r="AE42" s="26" t="s">
        <v>1000</v>
      </c>
      <c r="AF42" s="26" t="str">
        <f t="shared" si="0"/>
        <v>N 16-255</v>
      </c>
      <c r="AG42" s="50" t="s">
        <v>283</v>
      </c>
      <c r="AH42" s="50" t="str">
        <f t="shared" si="1"/>
        <v>да</v>
      </c>
      <c r="AI42" s="50" t="s">
        <v>283</v>
      </c>
      <c r="AJ42" s="50" t="s">
        <v>283</v>
      </c>
      <c r="AK42" s="50" t="s">
        <v>283</v>
      </c>
      <c r="AL42" s="50" t="s">
        <v>283</v>
      </c>
      <c r="AM42" s="50" t="s">
        <v>283</v>
      </c>
      <c r="AN42" s="51" t="str">
        <f t="shared" si="3"/>
        <v>ДОПУЩЕНА</v>
      </c>
      <c r="AO42" s="52" t="s">
        <v>1001</v>
      </c>
      <c r="AP42" s="43"/>
      <c r="AQ42" s="43"/>
      <c r="AR42" s="43"/>
    </row>
    <row r="43" spans="1:44" ht="75.75" hidden="1" customHeight="1" x14ac:dyDescent="0.2">
      <c r="A43" s="44">
        <v>42</v>
      </c>
      <c r="B43" s="45">
        <v>257</v>
      </c>
      <c r="C43" s="26" t="s">
        <v>1002</v>
      </c>
      <c r="D43" s="26" t="s">
        <v>1003</v>
      </c>
      <c r="E43" s="26" t="s">
        <v>1004</v>
      </c>
      <c r="F43" s="26" t="s">
        <v>1005</v>
      </c>
      <c r="G43" s="26" t="s">
        <v>1006</v>
      </c>
      <c r="H43" s="26" t="s">
        <v>862</v>
      </c>
      <c r="I43" s="26" t="s">
        <v>1007</v>
      </c>
      <c r="J43" s="46" t="s">
        <v>293</v>
      </c>
      <c r="K43" s="46" t="s">
        <v>292</v>
      </c>
      <c r="L43" s="47">
        <v>39985</v>
      </c>
      <c r="M43" s="48">
        <v>4110</v>
      </c>
      <c r="N43" s="46">
        <v>12</v>
      </c>
      <c r="O43" s="26" t="s">
        <v>1003</v>
      </c>
      <c r="P43" s="26" t="s">
        <v>1008</v>
      </c>
      <c r="Q43" s="26" t="s">
        <v>1009</v>
      </c>
      <c r="R43" s="26" t="s">
        <v>1010</v>
      </c>
      <c r="S43" s="26" t="s">
        <v>1011</v>
      </c>
      <c r="T43" s="26" t="s">
        <v>336</v>
      </c>
      <c r="U43" s="26" t="s">
        <v>1012</v>
      </c>
      <c r="V43" s="26" t="s">
        <v>1012</v>
      </c>
      <c r="W43" s="26" t="s">
        <v>1013</v>
      </c>
      <c r="X43" s="26" t="s">
        <v>1014</v>
      </c>
      <c r="Y43" s="26" t="s">
        <v>1015</v>
      </c>
      <c r="Z43" s="49" t="s">
        <v>1016</v>
      </c>
      <c r="AA43" s="49" t="s">
        <v>1016</v>
      </c>
      <c r="AB43" s="26" t="s">
        <v>1017</v>
      </c>
      <c r="AC43" s="26" t="s">
        <v>1018</v>
      </c>
      <c r="AD43" s="26" t="s">
        <v>1019</v>
      </c>
      <c r="AE43" s="26" t="s">
        <v>725</v>
      </c>
      <c r="AF43" s="26" t="str">
        <f t="shared" si="0"/>
        <v>N 16-257</v>
      </c>
      <c r="AG43" s="50" t="s">
        <v>283</v>
      </c>
      <c r="AH43" s="50" t="str">
        <f t="shared" si="1"/>
        <v>да</v>
      </c>
      <c r="AI43" s="50" t="s">
        <v>283</v>
      </c>
      <c r="AJ43" s="50" t="s">
        <v>283</v>
      </c>
      <c r="AK43" s="50" t="s">
        <v>283</v>
      </c>
      <c r="AL43" s="50" t="s">
        <v>283</v>
      </c>
      <c r="AM43" s="50" t="s">
        <v>283</v>
      </c>
      <c r="AN43" s="51" t="str">
        <f t="shared" si="3"/>
        <v>ДОПУЩЕНА</v>
      </c>
      <c r="AO43" s="52" t="s">
        <v>1020</v>
      </c>
      <c r="AP43" s="43"/>
      <c r="AQ43" s="43"/>
      <c r="AR43" s="43"/>
    </row>
    <row r="44" spans="1:44" ht="75.75" hidden="1" customHeight="1" x14ac:dyDescent="0.2">
      <c r="A44" s="44">
        <v>43</v>
      </c>
      <c r="B44" s="45">
        <v>258</v>
      </c>
      <c r="C44" s="46" t="s">
        <v>1021</v>
      </c>
      <c r="D44" s="26" t="s">
        <v>1022</v>
      </c>
      <c r="E44" s="26" t="s">
        <v>1023</v>
      </c>
      <c r="F44" s="26" t="s">
        <v>1024</v>
      </c>
      <c r="G44" s="26" t="s">
        <v>1025</v>
      </c>
      <c r="H44" s="26" t="s">
        <v>519</v>
      </c>
      <c r="I44" s="26" t="s">
        <v>1026</v>
      </c>
      <c r="J44" s="46" t="s">
        <v>293</v>
      </c>
      <c r="K44" s="46" t="s">
        <v>293</v>
      </c>
      <c r="L44" s="47">
        <v>40000</v>
      </c>
      <c r="M44" s="48">
        <v>10655</v>
      </c>
      <c r="N44" s="46" t="s">
        <v>834</v>
      </c>
      <c r="O44" s="26" t="s">
        <v>1027</v>
      </c>
      <c r="P44" s="26" t="s">
        <v>1028</v>
      </c>
      <c r="Q44" s="26" t="s">
        <v>1029</v>
      </c>
      <c r="R44" s="26" t="s">
        <v>1029</v>
      </c>
      <c r="S44" s="26" t="s">
        <v>1030</v>
      </c>
      <c r="T44" s="26" t="s">
        <v>176</v>
      </c>
      <c r="U44" s="26" t="s">
        <v>1031</v>
      </c>
      <c r="V44" s="26" t="s">
        <v>1032</v>
      </c>
      <c r="W44" s="26" t="s">
        <v>1033</v>
      </c>
      <c r="X44" s="26" t="s">
        <v>1030</v>
      </c>
      <c r="Y44" s="26" t="s">
        <v>176</v>
      </c>
      <c r="Z44" s="49" t="s">
        <v>1031</v>
      </c>
      <c r="AA44" s="49" t="s">
        <v>1032</v>
      </c>
      <c r="AB44" s="26" t="s">
        <v>1034</v>
      </c>
      <c r="AC44" s="26" t="s">
        <v>1035</v>
      </c>
      <c r="AD44" s="26" t="s">
        <v>1036</v>
      </c>
      <c r="AE44" s="26" t="s">
        <v>1037</v>
      </c>
      <c r="AF44" s="26" t="str">
        <f t="shared" si="0"/>
        <v>N 16-258</v>
      </c>
      <c r="AG44" s="50" t="s">
        <v>283</v>
      </c>
      <c r="AH44" s="50" t="str">
        <f t="shared" si="1"/>
        <v>да</v>
      </c>
      <c r="AI44" s="50" t="s">
        <v>283</v>
      </c>
      <c r="AJ44" s="50" t="s">
        <v>283</v>
      </c>
      <c r="AK44" s="50" t="s">
        <v>283</v>
      </c>
      <c r="AL44" s="50" t="s">
        <v>283</v>
      </c>
      <c r="AM44" s="50" t="s">
        <v>283</v>
      </c>
      <c r="AN44" s="51" t="str">
        <f t="shared" si="3"/>
        <v>ДОПУЩЕНА</v>
      </c>
      <c r="AO44" s="52" t="s">
        <v>1038</v>
      </c>
      <c r="AP44" s="43"/>
      <c r="AQ44" s="43"/>
      <c r="AR44" s="43"/>
    </row>
    <row r="45" spans="1:44" ht="75.75" hidden="1" customHeight="1" x14ac:dyDescent="0.2">
      <c r="A45" s="44">
        <v>44</v>
      </c>
      <c r="B45" s="45">
        <v>261</v>
      </c>
      <c r="C45" s="46" t="s">
        <v>1039</v>
      </c>
      <c r="D45" s="26" t="s">
        <v>1040</v>
      </c>
      <c r="E45" s="26" t="s">
        <v>1041</v>
      </c>
      <c r="F45" s="26" t="s">
        <v>1042</v>
      </c>
      <c r="G45" s="26" t="s">
        <v>1043</v>
      </c>
      <c r="H45" s="26" t="s">
        <v>519</v>
      </c>
      <c r="I45" s="26" t="s">
        <v>660</v>
      </c>
      <c r="J45" s="46" t="s">
        <v>293</v>
      </c>
      <c r="K45" s="46" t="s">
        <v>293</v>
      </c>
      <c r="L45" s="47">
        <v>40000</v>
      </c>
      <c r="M45" s="48">
        <v>7755</v>
      </c>
      <c r="N45" s="46" t="s">
        <v>800</v>
      </c>
      <c r="O45" s="26" t="s">
        <v>1044</v>
      </c>
      <c r="P45" s="26" t="s">
        <v>284</v>
      </c>
      <c r="Q45" s="26" t="s">
        <v>1045</v>
      </c>
      <c r="R45" s="26" t="s">
        <v>1046</v>
      </c>
      <c r="S45" s="26" t="s">
        <v>1047</v>
      </c>
      <c r="T45" s="26" t="s">
        <v>737</v>
      </c>
      <c r="U45" s="26" t="s">
        <v>1048</v>
      </c>
      <c r="V45" s="26" t="s">
        <v>1049</v>
      </c>
      <c r="W45" s="26" t="s">
        <v>1050</v>
      </c>
      <c r="X45" s="26" t="s">
        <v>1047</v>
      </c>
      <c r="Y45" s="26" t="s">
        <v>737</v>
      </c>
      <c r="Z45" s="49" t="s">
        <v>1051</v>
      </c>
      <c r="AA45" s="49" t="s">
        <v>1052</v>
      </c>
      <c r="AB45" s="26" t="s">
        <v>1050</v>
      </c>
      <c r="AC45" s="26" t="s">
        <v>1053</v>
      </c>
      <c r="AD45" s="26" t="s">
        <v>1054</v>
      </c>
      <c r="AE45" s="26" t="s">
        <v>1055</v>
      </c>
      <c r="AF45" s="26" t="str">
        <f t="shared" si="0"/>
        <v>N 16-261</v>
      </c>
      <c r="AG45" s="50" t="s">
        <v>283</v>
      </c>
      <c r="AH45" s="50" t="str">
        <f t="shared" si="1"/>
        <v>да</v>
      </c>
      <c r="AI45" s="50" t="s">
        <v>283</v>
      </c>
      <c r="AJ45" s="50" t="s">
        <v>283</v>
      </c>
      <c r="AK45" s="50" t="s">
        <v>283</v>
      </c>
      <c r="AL45" s="50" t="s">
        <v>283</v>
      </c>
      <c r="AM45" s="50" t="s">
        <v>283</v>
      </c>
      <c r="AN45" s="51" t="str">
        <f t="shared" si="3"/>
        <v>ДОПУЩЕНА</v>
      </c>
      <c r="AO45" s="52" t="s">
        <v>1056</v>
      </c>
      <c r="AP45" s="43"/>
      <c r="AQ45" s="43"/>
      <c r="AR45" s="43"/>
    </row>
    <row r="46" spans="1:44" ht="75.75" hidden="1" customHeight="1" x14ac:dyDescent="0.2">
      <c r="A46" s="44">
        <v>45</v>
      </c>
      <c r="B46" s="45">
        <v>262</v>
      </c>
      <c r="C46" s="26" t="s">
        <v>1057</v>
      </c>
      <c r="D46" s="26" t="s">
        <v>920</v>
      </c>
      <c r="E46" s="26" t="s">
        <v>1058</v>
      </c>
      <c r="F46" s="26" t="s">
        <v>1059</v>
      </c>
      <c r="G46" s="26" t="s">
        <v>1060</v>
      </c>
      <c r="H46" s="26" t="s">
        <v>625</v>
      </c>
      <c r="I46" s="26" t="s">
        <v>1061</v>
      </c>
      <c r="J46" s="46" t="s">
        <v>293</v>
      </c>
      <c r="K46" s="46" t="s">
        <v>293</v>
      </c>
      <c r="L46" s="47">
        <v>40000</v>
      </c>
      <c r="M46" s="48">
        <v>5750</v>
      </c>
      <c r="N46" s="46">
        <v>12</v>
      </c>
      <c r="O46" s="26" t="s">
        <v>920</v>
      </c>
      <c r="P46" s="26" t="s">
        <v>284</v>
      </c>
      <c r="Q46" s="26" t="s">
        <v>1062</v>
      </c>
      <c r="R46" s="26" t="s">
        <v>1062</v>
      </c>
      <c r="S46" s="26" t="s">
        <v>926</v>
      </c>
      <c r="T46" s="26" t="s">
        <v>390</v>
      </c>
      <c r="U46" s="26" t="s">
        <v>927</v>
      </c>
      <c r="V46" s="26" t="s">
        <v>928</v>
      </c>
      <c r="W46" s="26" t="s">
        <v>930</v>
      </c>
      <c r="X46" s="26" t="s">
        <v>926</v>
      </c>
      <c r="Y46" s="26" t="s">
        <v>390</v>
      </c>
      <c r="Z46" s="49" t="s">
        <v>927</v>
      </c>
      <c r="AA46" s="49" t="s">
        <v>928</v>
      </c>
      <c r="AB46" s="26" t="s">
        <v>930</v>
      </c>
      <c r="AC46" s="26" t="s">
        <v>1063</v>
      </c>
      <c r="AD46" s="26" t="s">
        <v>932</v>
      </c>
      <c r="AE46" s="26" t="s">
        <v>324</v>
      </c>
      <c r="AF46" s="26" t="str">
        <f t="shared" si="0"/>
        <v>N 16-262</v>
      </c>
      <c r="AG46" s="50" t="s">
        <v>283</v>
      </c>
      <c r="AH46" s="50" t="str">
        <f t="shared" si="1"/>
        <v>да</v>
      </c>
      <c r="AI46" s="50" t="s">
        <v>283</v>
      </c>
      <c r="AJ46" s="50" t="s">
        <v>283</v>
      </c>
      <c r="AK46" s="50" t="s">
        <v>283</v>
      </c>
      <c r="AL46" s="50" t="s">
        <v>283</v>
      </c>
      <c r="AM46" s="50" t="s">
        <v>283</v>
      </c>
      <c r="AN46" s="51" t="str">
        <f t="shared" si="3"/>
        <v>ДОПУЩЕНА</v>
      </c>
      <c r="AO46" s="52" t="s">
        <v>1064</v>
      </c>
      <c r="AP46" s="43"/>
      <c r="AQ46" s="43"/>
      <c r="AR46" s="43"/>
    </row>
    <row r="47" spans="1:44" ht="105.75" hidden="1" customHeight="1" x14ac:dyDescent="0.2">
      <c r="A47" s="44">
        <v>46</v>
      </c>
      <c r="B47" s="45">
        <v>263</v>
      </c>
      <c r="C47" s="26" t="s">
        <v>1065</v>
      </c>
      <c r="D47" s="26" t="s">
        <v>1066</v>
      </c>
      <c r="E47" s="26" t="s">
        <v>1067</v>
      </c>
      <c r="F47" s="26" t="s">
        <v>1068</v>
      </c>
      <c r="G47" s="26" t="s">
        <v>1069</v>
      </c>
      <c r="H47" s="26" t="s">
        <v>331</v>
      </c>
      <c r="I47" s="26" t="s">
        <v>1070</v>
      </c>
      <c r="J47" s="46" t="s">
        <v>293</v>
      </c>
      <c r="K47" s="46" t="s">
        <v>293</v>
      </c>
      <c r="L47" s="47">
        <v>38743</v>
      </c>
      <c r="M47" s="48">
        <v>4119</v>
      </c>
      <c r="N47" s="46">
        <v>12</v>
      </c>
      <c r="O47" s="26" t="s">
        <v>1066</v>
      </c>
      <c r="P47" s="26" t="s">
        <v>1071</v>
      </c>
      <c r="Q47" s="26" t="s">
        <v>1072</v>
      </c>
      <c r="R47" s="26" t="s">
        <v>1073</v>
      </c>
      <c r="S47" s="26" t="s">
        <v>1074</v>
      </c>
      <c r="T47" s="26" t="s">
        <v>390</v>
      </c>
      <c r="U47" s="26" t="s">
        <v>1075</v>
      </c>
      <c r="V47" s="26" t="s">
        <v>1075</v>
      </c>
      <c r="W47" s="26" t="s">
        <v>1076</v>
      </c>
      <c r="X47" s="26" t="s">
        <v>1074</v>
      </c>
      <c r="Y47" s="26" t="s">
        <v>390</v>
      </c>
      <c r="Z47" s="49" t="s">
        <v>1075</v>
      </c>
      <c r="AA47" s="49" t="s">
        <v>1075</v>
      </c>
      <c r="AB47" s="26" t="s">
        <v>1077</v>
      </c>
      <c r="AC47" s="26" t="s">
        <v>1078</v>
      </c>
      <c r="AD47" s="26" t="s">
        <v>1079</v>
      </c>
      <c r="AE47" s="26" t="s">
        <v>534</v>
      </c>
      <c r="AF47" s="26" t="str">
        <f t="shared" si="0"/>
        <v>N 16-263</v>
      </c>
      <c r="AG47" s="50" t="s">
        <v>283</v>
      </c>
      <c r="AH47" s="50" t="str">
        <f t="shared" si="1"/>
        <v>да</v>
      </c>
      <c r="AI47" s="50" t="s">
        <v>283</v>
      </c>
      <c r="AJ47" s="50" t="s">
        <v>283</v>
      </c>
      <c r="AK47" s="50" t="s">
        <v>283</v>
      </c>
      <c r="AL47" s="50" t="s">
        <v>283</v>
      </c>
      <c r="AM47" s="50" t="s">
        <v>283</v>
      </c>
      <c r="AN47" s="51" t="str">
        <f t="shared" si="3"/>
        <v>ДОПУЩЕНА</v>
      </c>
      <c r="AO47" s="52" t="s">
        <v>1080</v>
      </c>
      <c r="AP47" s="43"/>
      <c r="AQ47" s="43"/>
      <c r="AR47" s="43"/>
    </row>
    <row r="48" spans="1:44" ht="75.75" customHeight="1" x14ac:dyDescent="0.2">
      <c r="A48" s="44">
        <v>47</v>
      </c>
      <c r="B48" s="45">
        <v>266</v>
      </c>
      <c r="C48" s="26" t="s">
        <v>1081</v>
      </c>
      <c r="D48" s="26" t="s">
        <v>1082</v>
      </c>
      <c r="E48" s="26" t="s">
        <v>1083</v>
      </c>
      <c r="F48" s="26" t="s">
        <v>1084</v>
      </c>
      <c r="G48" s="26" t="s">
        <v>1085</v>
      </c>
      <c r="H48" s="26" t="s">
        <v>308</v>
      </c>
      <c r="I48" s="26" t="s">
        <v>1086</v>
      </c>
      <c r="J48" s="46" t="s">
        <v>293</v>
      </c>
      <c r="K48" s="46" t="s">
        <v>293</v>
      </c>
      <c r="L48" s="47">
        <v>39729</v>
      </c>
      <c r="M48" s="48">
        <v>6300</v>
      </c>
      <c r="N48" s="46">
        <v>12</v>
      </c>
      <c r="O48" s="26" t="s">
        <v>1082</v>
      </c>
      <c r="P48" s="26" t="s">
        <v>1087</v>
      </c>
      <c r="Q48" s="26" t="s">
        <v>1088</v>
      </c>
      <c r="R48" s="26" t="s">
        <v>1088</v>
      </c>
      <c r="S48" s="26" t="s">
        <v>1089</v>
      </c>
      <c r="T48" s="26" t="s">
        <v>48</v>
      </c>
      <c r="U48" s="26" t="s">
        <v>1090</v>
      </c>
      <c r="V48" s="26" t="s">
        <v>1090</v>
      </c>
      <c r="W48" s="26" t="s">
        <v>1091</v>
      </c>
      <c r="X48" s="26" t="s">
        <v>1089</v>
      </c>
      <c r="Y48" s="26" t="s">
        <v>48</v>
      </c>
      <c r="Z48" s="49" t="s">
        <v>1090</v>
      </c>
      <c r="AA48" s="49" t="s">
        <v>1090</v>
      </c>
      <c r="AB48" s="26" t="s">
        <v>1091</v>
      </c>
      <c r="AC48" s="26" t="s">
        <v>1092</v>
      </c>
      <c r="AD48" s="26" t="s">
        <v>1093</v>
      </c>
      <c r="AE48" s="26" t="s">
        <v>324</v>
      </c>
      <c r="AF48" s="26" t="str">
        <f t="shared" si="0"/>
        <v>N 16-266</v>
      </c>
      <c r="AG48" s="50" t="s">
        <v>283</v>
      </c>
      <c r="AH48" s="50" t="str">
        <f t="shared" si="1"/>
        <v>да</v>
      </c>
      <c r="AI48" s="50" t="s">
        <v>283</v>
      </c>
      <c r="AJ48" s="50" t="s">
        <v>283</v>
      </c>
      <c r="AK48" s="50" t="s">
        <v>283</v>
      </c>
      <c r="AL48" s="50" t="s">
        <v>283</v>
      </c>
      <c r="AM48" s="50" t="s">
        <v>284</v>
      </c>
      <c r="AN48" s="51" t="str">
        <f t="shared" si="3"/>
        <v>НЕ ДОПУЩЕНА</v>
      </c>
      <c r="AO48" s="52" t="s">
        <v>1094</v>
      </c>
      <c r="AP48" s="43"/>
      <c r="AQ48" s="43"/>
      <c r="AR48" s="43"/>
    </row>
    <row r="49" spans="1:44" ht="75.75" customHeight="1" x14ac:dyDescent="0.2">
      <c r="A49" s="44">
        <v>48</v>
      </c>
      <c r="B49" s="45">
        <v>267</v>
      </c>
      <c r="C49" s="26" t="s">
        <v>1095</v>
      </c>
      <c r="D49" s="26" t="s">
        <v>1096</v>
      </c>
      <c r="E49" s="26" t="s">
        <v>1097</v>
      </c>
      <c r="F49" s="26" t="s">
        <v>1098</v>
      </c>
      <c r="G49" s="26"/>
      <c r="H49" s="26" t="s">
        <v>1099</v>
      </c>
      <c r="I49" s="26" t="s">
        <v>1100</v>
      </c>
      <c r="J49" s="46" t="s">
        <v>293</v>
      </c>
      <c r="K49" s="46" t="s">
        <v>293</v>
      </c>
      <c r="L49" s="47">
        <v>75152</v>
      </c>
      <c r="M49" s="48">
        <v>7900</v>
      </c>
      <c r="N49" s="46">
        <v>12</v>
      </c>
      <c r="O49" s="26" t="s">
        <v>1096</v>
      </c>
      <c r="P49" s="26" t="s">
        <v>1101</v>
      </c>
      <c r="Q49" s="26" t="s">
        <v>1102</v>
      </c>
      <c r="R49" s="26" t="s">
        <v>1103</v>
      </c>
      <c r="S49" s="26" t="s">
        <v>1104</v>
      </c>
      <c r="T49" s="26" t="s">
        <v>390</v>
      </c>
      <c r="U49" s="26" t="s">
        <v>1105</v>
      </c>
      <c r="V49" s="26" t="s">
        <v>1106</v>
      </c>
      <c r="W49" s="26" t="s">
        <v>222</v>
      </c>
      <c r="X49" s="26" t="s">
        <v>1104</v>
      </c>
      <c r="Y49" s="26" t="s">
        <v>390</v>
      </c>
      <c r="Z49" s="49" t="s">
        <v>1105</v>
      </c>
      <c r="AA49" s="49" t="s">
        <v>1106</v>
      </c>
      <c r="AB49" s="26" t="s">
        <v>222</v>
      </c>
      <c r="AC49" s="26"/>
      <c r="AD49" s="26" t="s">
        <v>1107</v>
      </c>
      <c r="AE49" s="26" t="s">
        <v>324</v>
      </c>
      <c r="AF49" s="26" t="str">
        <f t="shared" si="0"/>
        <v>N 16-267</v>
      </c>
      <c r="AG49" s="50" t="s">
        <v>284</v>
      </c>
      <c r="AH49" s="50" t="str">
        <f t="shared" si="1"/>
        <v>да</v>
      </c>
      <c r="AI49" s="50" t="s">
        <v>283</v>
      </c>
      <c r="AJ49" s="50" t="s">
        <v>283</v>
      </c>
      <c r="AK49" s="50" t="s">
        <v>283</v>
      </c>
      <c r="AL49" s="50" t="s">
        <v>283</v>
      </c>
      <c r="AM49" s="50" t="s">
        <v>283</v>
      </c>
      <c r="AN49" s="51" t="str">
        <f t="shared" si="3"/>
        <v>НЕ ДОПУЩЕНА</v>
      </c>
      <c r="AO49" s="52" t="s">
        <v>1108</v>
      </c>
      <c r="AP49" s="43"/>
      <c r="AQ49" s="43"/>
      <c r="AR49" s="43"/>
    </row>
    <row r="50" spans="1:44" ht="75.75" hidden="1" customHeight="1" x14ac:dyDescent="0.2">
      <c r="A50" s="44">
        <v>49</v>
      </c>
      <c r="B50" s="45">
        <v>268</v>
      </c>
      <c r="C50" s="26" t="s">
        <v>1109</v>
      </c>
      <c r="D50" s="26" t="s">
        <v>1110</v>
      </c>
      <c r="E50" s="26" t="s">
        <v>1111</v>
      </c>
      <c r="F50" s="26" t="s">
        <v>1112</v>
      </c>
      <c r="G50" s="26" t="s">
        <v>1113</v>
      </c>
      <c r="H50" s="26" t="s">
        <v>731</v>
      </c>
      <c r="I50" s="26" t="s">
        <v>1114</v>
      </c>
      <c r="J50" s="46" t="s">
        <v>293</v>
      </c>
      <c r="K50" s="46" t="s">
        <v>293</v>
      </c>
      <c r="L50" s="47">
        <v>39900</v>
      </c>
      <c r="M50" s="48">
        <v>8400</v>
      </c>
      <c r="N50" s="46">
        <v>12</v>
      </c>
      <c r="O50" s="26" t="s">
        <v>1110</v>
      </c>
      <c r="P50" s="26" t="s">
        <v>386</v>
      </c>
      <c r="Q50" s="26" t="s">
        <v>1115</v>
      </c>
      <c r="R50" s="26" t="s">
        <v>1115</v>
      </c>
      <c r="S50" s="26" t="s">
        <v>1116</v>
      </c>
      <c r="T50" s="26" t="s">
        <v>390</v>
      </c>
      <c r="U50" s="26" t="s">
        <v>1117</v>
      </c>
      <c r="V50" s="26" t="s">
        <v>1117</v>
      </c>
      <c r="W50" s="26" t="s">
        <v>1118</v>
      </c>
      <c r="X50" s="26" t="s">
        <v>1116</v>
      </c>
      <c r="Y50" s="26" t="s">
        <v>390</v>
      </c>
      <c r="Z50" s="49" t="s">
        <v>1117</v>
      </c>
      <c r="AA50" s="49" t="s">
        <v>1117</v>
      </c>
      <c r="AB50" s="26" t="s">
        <v>1118</v>
      </c>
      <c r="AC50" s="26" t="s">
        <v>1119</v>
      </c>
      <c r="AD50" s="26" t="s">
        <v>1120</v>
      </c>
      <c r="AE50" s="26" t="s">
        <v>358</v>
      </c>
      <c r="AF50" s="26" t="str">
        <f t="shared" si="0"/>
        <v>N 16-268</v>
      </c>
      <c r="AG50" s="50" t="s">
        <v>283</v>
      </c>
      <c r="AH50" s="50" t="str">
        <f t="shared" si="1"/>
        <v>да</v>
      </c>
      <c r="AI50" s="50" t="s">
        <v>283</v>
      </c>
      <c r="AJ50" s="50" t="s">
        <v>283</v>
      </c>
      <c r="AK50" s="50" t="s">
        <v>283</v>
      </c>
      <c r="AL50" s="50" t="s">
        <v>283</v>
      </c>
      <c r="AM50" s="50" t="s">
        <v>283</v>
      </c>
      <c r="AN50" s="51" t="str">
        <f t="shared" si="3"/>
        <v>ДОПУЩЕНА</v>
      </c>
      <c r="AO50" s="52" t="s">
        <v>1121</v>
      </c>
      <c r="AP50" s="43"/>
      <c r="AQ50" s="43"/>
      <c r="AR50" s="43"/>
    </row>
    <row r="51" spans="1:44" ht="75.75" hidden="1" customHeight="1" x14ac:dyDescent="0.2">
      <c r="A51" s="44">
        <v>50</v>
      </c>
      <c r="B51" s="45">
        <v>271</v>
      </c>
      <c r="C51" s="26" t="s">
        <v>1122</v>
      </c>
      <c r="D51" s="26" t="s">
        <v>457</v>
      </c>
      <c r="E51" s="26" t="s">
        <v>1123</v>
      </c>
      <c r="F51" s="26" t="s">
        <v>1124</v>
      </c>
      <c r="G51" s="26" t="s">
        <v>1125</v>
      </c>
      <c r="H51" s="26" t="s">
        <v>308</v>
      </c>
      <c r="I51" s="26" t="s">
        <v>461</v>
      </c>
      <c r="J51" s="46" t="s">
        <v>293</v>
      </c>
      <c r="K51" s="46" t="s">
        <v>293</v>
      </c>
      <c r="L51" s="47">
        <v>39931</v>
      </c>
      <c r="M51" s="48">
        <v>6884</v>
      </c>
      <c r="N51" s="46">
        <v>11</v>
      </c>
      <c r="O51" s="26" t="s">
        <v>457</v>
      </c>
      <c r="P51" s="26" t="s">
        <v>463</v>
      </c>
      <c r="Q51" s="26" t="s">
        <v>464</v>
      </c>
      <c r="R51" s="26" t="s">
        <v>464</v>
      </c>
      <c r="S51" s="26" t="s">
        <v>579</v>
      </c>
      <c r="T51" s="26" t="s">
        <v>48</v>
      </c>
      <c r="U51" s="26" t="s">
        <v>466</v>
      </c>
      <c r="V51" s="26" t="s">
        <v>467</v>
      </c>
      <c r="W51" s="26" t="s">
        <v>468</v>
      </c>
      <c r="X51" s="26" t="s">
        <v>465</v>
      </c>
      <c r="Y51" s="26" t="s">
        <v>48</v>
      </c>
      <c r="Z51" s="49" t="s">
        <v>466</v>
      </c>
      <c r="AA51" s="49" t="s">
        <v>467</v>
      </c>
      <c r="AB51" s="26" t="s">
        <v>468</v>
      </c>
      <c r="AC51" s="26" t="s">
        <v>1126</v>
      </c>
      <c r="AD51" s="26" t="s">
        <v>470</v>
      </c>
      <c r="AE51" s="26" t="s">
        <v>471</v>
      </c>
      <c r="AF51" s="26" t="str">
        <f t="shared" si="0"/>
        <v>N 16-271</v>
      </c>
      <c r="AG51" s="50" t="s">
        <v>283</v>
      </c>
      <c r="AH51" s="50" t="str">
        <f t="shared" si="1"/>
        <v>да</v>
      </c>
      <c r="AI51" s="50" t="s">
        <v>283</v>
      </c>
      <c r="AJ51" s="50" t="s">
        <v>283</v>
      </c>
      <c r="AK51" s="50" t="s">
        <v>283</v>
      </c>
      <c r="AL51" s="50" t="s">
        <v>283</v>
      </c>
      <c r="AM51" s="50" t="s">
        <v>283</v>
      </c>
      <c r="AN51" s="51" t="str">
        <f t="shared" si="3"/>
        <v>ДОПУЩЕНА</v>
      </c>
      <c r="AO51" s="52" t="s">
        <v>1127</v>
      </c>
      <c r="AP51" s="43"/>
      <c r="AQ51" s="43"/>
      <c r="AR51" s="43"/>
    </row>
    <row r="52" spans="1:44" ht="75.75" hidden="1" customHeight="1" x14ac:dyDescent="0.2">
      <c r="A52" s="44">
        <v>51</v>
      </c>
      <c r="B52" s="45">
        <v>272</v>
      </c>
      <c r="C52" s="26" t="s">
        <v>1128</v>
      </c>
      <c r="D52" s="26" t="s">
        <v>1129</v>
      </c>
      <c r="E52" s="26" t="s">
        <v>1130</v>
      </c>
      <c r="F52" s="26" t="s">
        <v>1131</v>
      </c>
      <c r="G52" s="26" t="s">
        <v>1132</v>
      </c>
      <c r="H52" s="26" t="s">
        <v>731</v>
      </c>
      <c r="I52" s="26" t="s">
        <v>1133</v>
      </c>
      <c r="J52" s="46" t="s">
        <v>293</v>
      </c>
      <c r="K52" s="46" t="s">
        <v>293</v>
      </c>
      <c r="L52" s="47">
        <v>40000</v>
      </c>
      <c r="M52" s="48">
        <v>4444</v>
      </c>
      <c r="N52" s="46">
        <v>12</v>
      </c>
      <c r="O52" s="26" t="s">
        <v>1129</v>
      </c>
      <c r="P52" s="26" t="s">
        <v>1134</v>
      </c>
      <c r="Q52" s="26" t="s">
        <v>1135</v>
      </c>
      <c r="R52" s="26" t="s">
        <v>1136</v>
      </c>
      <c r="S52" s="26" t="s">
        <v>1137</v>
      </c>
      <c r="T52" s="26" t="s">
        <v>1138</v>
      </c>
      <c r="U52" s="26" t="s">
        <v>1139</v>
      </c>
      <c r="V52" s="26" t="s">
        <v>1140</v>
      </c>
      <c r="W52" s="26" t="s">
        <v>1141</v>
      </c>
      <c r="X52" s="26" t="s">
        <v>1137</v>
      </c>
      <c r="Y52" s="26" t="s">
        <v>1138</v>
      </c>
      <c r="Z52" s="49" t="s">
        <v>1140</v>
      </c>
      <c r="AA52" s="49" t="s">
        <v>1140</v>
      </c>
      <c r="AB52" s="26" t="s">
        <v>1141</v>
      </c>
      <c r="AC52" s="26"/>
      <c r="AD52" s="26" t="s">
        <v>1142</v>
      </c>
      <c r="AE52" s="26" t="s">
        <v>534</v>
      </c>
      <c r="AF52" s="26" t="str">
        <f t="shared" si="0"/>
        <v>N 16-272</v>
      </c>
      <c r="AG52" s="50" t="s">
        <v>283</v>
      </c>
      <c r="AH52" s="50" t="str">
        <f t="shared" si="1"/>
        <v>да</v>
      </c>
      <c r="AI52" s="50" t="s">
        <v>283</v>
      </c>
      <c r="AJ52" s="50" t="s">
        <v>283</v>
      </c>
      <c r="AK52" s="50" t="s">
        <v>283</v>
      </c>
      <c r="AL52" s="50" t="s">
        <v>283</v>
      </c>
      <c r="AM52" s="50" t="s">
        <v>283</v>
      </c>
      <c r="AN52" s="51" t="str">
        <f t="shared" si="3"/>
        <v>ДОПУЩЕНА</v>
      </c>
      <c r="AO52" s="52" t="s">
        <v>1143</v>
      </c>
      <c r="AP52" s="43"/>
      <c r="AQ52" s="43"/>
      <c r="AR52" s="43"/>
    </row>
    <row r="53" spans="1:44" ht="75.75" hidden="1" customHeight="1" x14ac:dyDescent="0.2">
      <c r="A53" s="44">
        <v>52</v>
      </c>
      <c r="B53" s="45">
        <v>275</v>
      </c>
      <c r="C53" s="26" t="s">
        <v>1144</v>
      </c>
      <c r="D53" s="26" t="s">
        <v>1145</v>
      </c>
      <c r="E53" s="26" t="s">
        <v>1146</v>
      </c>
      <c r="F53" s="26" t="s">
        <v>1147</v>
      </c>
      <c r="G53" s="26" t="s">
        <v>1148</v>
      </c>
      <c r="H53" s="26" t="s">
        <v>625</v>
      </c>
      <c r="I53" s="26" t="s">
        <v>626</v>
      </c>
      <c r="J53" s="46" t="s">
        <v>293</v>
      </c>
      <c r="K53" s="46" t="s">
        <v>293</v>
      </c>
      <c r="L53" s="47">
        <v>39450</v>
      </c>
      <c r="M53" s="48">
        <v>4350</v>
      </c>
      <c r="N53" s="46">
        <v>12</v>
      </c>
      <c r="O53" s="26" t="s">
        <v>1145</v>
      </c>
      <c r="P53" s="26" t="s">
        <v>1149</v>
      </c>
      <c r="Q53" s="26" t="s">
        <v>1150</v>
      </c>
      <c r="R53" s="26" t="s">
        <v>1150</v>
      </c>
      <c r="S53" s="26" t="s">
        <v>1151</v>
      </c>
      <c r="T53" s="26" t="s">
        <v>48</v>
      </c>
      <c r="U53" s="26" t="s">
        <v>1152</v>
      </c>
      <c r="V53" s="26" t="s">
        <v>1153</v>
      </c>
      <c r="W53" s="26" t="s">
        <v>1154</v>
      </c>
      <c r="X53" s="26" t="s">
        <v>1151</v>
      </c>
      <c r="Y53" s="26" t="s">
        <v>48</v>
      </c>
      <c r="Z53" s="49" t="s">
        <v>1152</v>
      </c>
      <c r="AA53" s="49" t="s">
        <v>1153</v>
      </c>
      <c r="AB53" s="26" t="s">
        <v>1155</v>
      </c>
      <c r="AC53" s="26" t="s">
        <v>1156</v>
      </c>
      <c r="AD53" s="26" t="s">
        <v>1157</v>
      </c>
      <c r="AE53" s="26" t="s">
        <v>534</v>
      </c>
      <c r="AF53" s="26" t="str">
        <f t="shared" si="0"/>
        <v>N 16-275</v>
      </c>
      <c r="AG53" s="50" t="s">
        <v>283</v>
      </c>
      <c r="AH53" s="50" t="str">
        <f t="shared" si="1"/>
        <v>да</v>
      </c>
      <c r="AI53" s="50" t="s">
        <v>283</v>
      </c>
      <c r="AJ53" s="50" t="s">
        <v>283</v>
      </c>
      <c r="AK53" s="50" t="s">
        <v>283</v>
      </c>
      <c r="AL53" s="50" t="s">
        <v>283</v>
      </c>
      <c r="AM53" s="50" t="s">
        <v>283</v>
      </c>
      <c r="AN53" s="51" t="str">
        <f t="shared" si="3"/>
        <v>ДОПУЩЕНА</v>
      </c>
      <c r="AO53" s="54" t="s">
        <v>1158</v>
      </c>
      <c r="AP53" s="43"/>
      <c r="AQ53" s="43"/>
      <c r="AR53" s="43"/>
    </row>
    <row r="54" spans="1:44" ht="75.75" hidden="1" customHeight="1" x14ac:dyDescent="0.2">
      <c r="A54" s="44">
        <v>53</v>
      </c>
      <c r="B54" s="45">
        <v>276</v>
      </c>
      <c r="C54" s="26" t="s">
        <v>1159</v>
      </c>
      <c r="D54" s="26" t="s">
        <v>1160</v>
      </c>
      <c r="E54" s="26" t="s">
        <v>1161</v>
      </c>
      <c r="F54" s="26" t="s">
        <v>1162</v>
      </c>
      <c r="G54" s="26" t="s">
        <v>1163</v>
      </c>
      <c r="H54" s="26" t="s">
        <v>862</v>
      </c>
      <c r="I54" s="26" t="s">
        <v>863</v>
      </c>
      <c r="J54" s="46" t="s">
        <v>293</v>
      </c>
      <c r="K54" s="46" t="s">
        <v>293</v>
      </c>
      <c r="L54" s="47">
        <v>35200</v>
      </c>
      <c r="M54" s="48">
        <v>7100</v>
      </c>
      <c r="N54" s="46">
        <v>10</v>
      </c>
      <c r="O54" s="26" t="s">
        <v>1164</v>
      </c>
      <c r="P54" s="26" t="s">
        <v>1165</v>
      </c>
      <c r="Q54" s="26" t="s">
        <v>1166</v>
      </c>
      <c r="R54" s="26" t="s">
        <v>1166</v>
      </c>
      <c r="S54" s="26" t="s">
        <v>1167</v>
      </c>
      <c r="T54" s="26" t="s">
        <v>1168</v>
      </c>
      <c r="U54" s="26" t="s">
        <v>1169</v>
      </c>
      <c r="V54" s="26" t="s">
        <v>1170</v>
      </c>
      <c r="W54" s="26" t="s">
        <v>1171</v>
      </c>
      <c r="X54" s="26" t="s">
        <v>1172</v>
      </c>
      <c r="Y54" s="26" t="s">
        <v>1173</v>
      </c>
      <c r="Z54" s="49" t="s">
        <v>1174</v>
      </c>
      <c r="AA54" s="49" t="s">
        <v>1175</v>
      </c>
      <c r="AB54" s="26" t="s">
        <v>1176</v>
      </c>
      <c r="AC54" s="26" t="s">
        <v>1177</v>
      </c>
      <c r="AD54" s="26" t="s">
        <v>1178</v>
      </c>
      <c r="AE54" s="26" t="s">
        <v>324</v>
      </c>
      <c r="AF54" s="26" t="str">
        <f t="shared" si="0"/>
        <v>N 16-276</v>
      </c>
      <c r="AG54" s="50" t="s">
        <v>283</v>
      </c>
      <c r="AH54" s="50" t="str">
        <f t="shared" si="1"/>
        <v>да</v>
      </c>
      <c r="AI54" s="50" t="s">
        <v>283</v>
      </c>
      <c r="AJ54" s="50" t="s">
        <v>283</v>
      </c>
      <c r="AK54" s="50" t="s">
        <v>283</v>
      </c>
      <c r="AL54" s="50" t="s">
        <v>283</v>
      </c>
      <c r="AM54" s="50" t="s">
        <v>283</v>
      </c>
      <c r="AN54" s="51" t="str">
        <f t="shared" si="3"/>
        <v>ДОПУЩЕНА</v>
      </c>
      <c r="AO54" s="52" t="s">
        <v>1179</v>
      </c>
      <c r="AP54" s="43"/>
      <c r="AQ54" s="43"/>
      <c r="AR54" s="43"/>
    </row>
    <row r="55" spans="1:44" ht="75.75" hidden="1" customHeight="1" x14ac:dyDescent="0.2">
      <c r="A55" s="44">
        <v>54</v>
      </c>
      <c r="B55" s="45">
        <v>279</v>
      </c>
      <c r="C55" s="46" t="s">
        <v>1180</v>
      </c>
      <c r="D55" s="26" t="s">
        <v>39</v>
      </c>
      <c r="E55" s="26" t="s">
        <v>537</v>
      </c>
      <c r="F55" s="26" t="s">
        <v>1181</v>
      </c>
      <c r="G55" s="26" t="s">
        <v>539</v>
      </c>
      <c r="H55" s="26" t="s">
        <v>556</v>
      </c>
      <c r="I55" s="26" t="s">
        <v>1182</v>
      </c>
      <c r="J55" s="46" t="s">
        <v>293</v>
      </c>
      <c r="K55" s="46" t="s">
        <v>293</v>
      </c>
      <c r="L55" s="47">
        <v>40000</v>
      </c>
      <c r="M55" s="48">
        <v>6700</v>
      </c>
      <c r="N55" s="46" t="s">
        <v>1183</v>
      </c>
      <c r="O55" s="26" t="s">
        <v>39</v>
      </c>
      <c r="P55" s="26" t="s">
        <v>542</v>
      </c>
      <c r="Q55" s="26" t="s">
        <v>1184</v>
      </c>
      <c r="R55" s="26" t="s">
        <v>1184</v>
      </c>
      <c r="S55" s="26" t="s">
        <v>544</v>
      </c>
      <c r="T55" s="26" t="s">
        <v>390</v>
      </c>
      <c r="U55" s="26" t="s">
        <v>545</v>
      </c>
      <c r="V55" s="26" t="s">
        <v>545</v>
      </c>
      <c r="W55" s="26" t="s">
        <v>546</v>
      </c>
      <c r="X55" s="26" t="s">
        <v>544</v>
      </c>
      <c r="Y55" s="26" t="s">
        <v>390</v>
      </c>
      <c r="Z55" s="49" t="s">
        <v>545</v>
      </c>
      <c r="AA55" s="49" t="s">
        <v>545</v>
      </c>
      <c r="AB55" s="26" t="s">
        <v>546</v>
      </c>
      <c r="AC55" s="26" t="s">
        <v>548</v>
      </c>
      <c r="AD55" s="26" t="s">
        <v>1185</v>
      </c>
      <c r="AE55" s="26">
        <v>2</v>
      </c>
      <c r="AF55" s="26" t="str">
        <f t="shared" si="0"/>
        <v>N 16-279</v>
      </c>
      <c r="AG55" s="50" t="s">
        <v>283</v>
      </c>
      <c r="AH55" s="50" t="str">
        <f t="shared" si="1"/>
        <v>да</v>
      </c>
      <c r="AI55" s="50" t="s">
        <v>283</v>
      </c>
      <c r="AJ55" s="50" t="s">
        <v>283</v>
      </c>
      <c r="AK55" s="50" t="s">
        <v>283</v>
      </c>
      <c r="AL55" s="50" t="s">
        <v>283</v>
      </c>
      <c r="AM55" s="50" t="s">
        <v>283</v>
      </c>
      <c r="AN55" s="51" t="str">
        <f t="shared" si="3"/>
        <v>ДОПУЩЕНА</v>
      </c>
      <c r="AO55" s="52" t="s">
        <v>1186</v>
      </c>
      <c r="AP55" s="43"/>
      <c r="AQ55" s="43"/>
      <c r="AR55" s="43"/>
    </row>
    <row r="56" spans="1:44" ht="75.75" hidden="1" customHeight="1" x14ac:dyDescent="0.2">
      <c r="A56" s="44">
        <v>55</v>
      </c>
      <c r="B56" s="45">
        <v>281</v>
      </c>
      <c r="C56" s="46" t="s">
        <v>1187</v>
      </c>
      <c r="D56" s="26" t="s">
        <v>1188</v>
      </c>
      <c r="E56" s="26" t="s">
        <v>1189</v>
      </c>
      <c r="F56" s="26" t="s">
        <v>1190</v>
      </c>
      <c r="G56" s="26" t="s">
        <v>1191</v>
      </c>
      <c r="H56" s="26" t="s">
        <v>495</v>
      </c>
      <c r="I56" s="26" t="s">
        <v>702</v>
      </c>
      <c r="J56" s="46" t="s">
        <v>293</v>
      </c>
      <c r="K56" s="46" t="s">
        <v>293</v>
      </c>
      <c r="L56" s="47">
        <v>40000</v>
      </c>
      <c r="M56" s="48">
        <v>5000</v>
      </c>
      <c r="N56" s="46">
        <v>12</v>
      </c>
      <c r="O56" s="26" t="s">
        <v>1188</v>
      </c>
      <c r="P56" s="26" t="s">
        <v>1192</v>
      </c>
      <c r="Q56" s="26" t="s">
        <v>1193</v>
      </c>
      <c r="R56" s="26" t="s">
        <v>1194</v>
      </c>
      <c r="S56" s="26" t="s">
        <v>1195</v>
      </c>
      <c r="T56" s="26" t="s">
        <v>336</v>
      </c>
      <c r="U56" s="26" t="s">
        <v>1196</v>
      </c>
      <c r="V56" s="26" t="s">
        <v>1196</v>
      </c>
      <c r="W56" s="26" t="s">
        <v>1197</v>
      </c>
      <c r="X56" s="26" t="s">
        <v>1195</v>
      </c>
      <c r="Y56" s="26" t="s">
        <v>336</v>
      </c>
      <c r="Z56" s="49" t="s">
        <v>1196</v>
      </c>
      <c r="AA56" s="49" t="s">
        <v>1196</v>
      </c>
      <c r="AB56" s="26" t="s">
        <v>1197</v>
      </c>
      <c r="AC56" s="26" t="s">
        <v>1198</v>
      </c>
      <c r="AD56" s="26" t="s">
        <v>1199</v>
      </c>
      <c r="AE56" s="26" t="s">
        <v>534</v>
      </c>
      <c r="AF56" s="26" t="str">
        <f t="shared" si="0"/>
        <v>N 16-281</v>
      </c>
      <c r="AG56" s="50" t="s">
        <v>283</v>
      </c>
      <c r="AH56" s="50" t="str">
        <f t="shared" si="1"/>
        <v>да</v>
      </c>
      <c r="AI56" s="50" t="s">
        <v>283</v>
      </c>
      <c r="AJ56" s="50" t="s">
        <v>283</v>
      </c>
      <c r="AK56" s="50" t="s">
        <v>283</v>
      </c>
      <c r="AL56" s="50" t="s">
        <v>283</v>
      </c>
      <c r="AM56" s="50" t="s">
        <v>283</v>
      </c>
      <c r="AN56" s="51" t="str">
        <f t="shared" si="3"/>
        <v>ДОПУЩЕНА</v>
      </c>
      <c r="AO56" s="52" t="s">
        <v>1200</v>
      </c>
      <c r="AP56" s="43"/>
      <c r="AQ56" s="43"/>
      <c r="AR56" s="43"/>
    </row>
    <row r="57" spans="1:44" ht="75.75" hidden="1" customHeight="1" x14ac:dyDescent="0.2">
      <c r="A57" s="44">
        <v>56</v>
      </c>
      <c r="B57" s="45">
        <v>283</v>
      </c>
      <c r="C57" s="26" t="s">
        <v>1201</v>
      </c>
      <c r="D57" s="26" t="s">
        <v>1202</v>
      </c>
      <c r="E57" s="26" t="s">
        <v>1203</v>
      </c>
      <c r="F57" s="26" t="s">
        <v>1204</v>
      </c>
      <c r="G57" s="26" t="s">
        <v>1205</v>
      </c>
      <c r="H57" s="26" t="s">
        <v>862</v>
      </c>
      <c r="I57" s="26" t="s">
        <v>1206</v>
      </c>
      <c r="J57" s="46" t="s">
        <v>293</v>
      </c>
      <c r="K57" s="46" t="s">
        <v>292</v>
      </c>
      <c r="L57" s="47">
        <v>39955</v>
      </c>
      <c r="M57" s="48">
        <v>5990</v>
      </c>
      <c r="N57" s="46">
        <v>12</v>
      </c>
      <c r="O57" s="26" t="s">
        <v>1207</v>
      </c>
      <c r="P57" s="26" t="s">
        <v>1208</v>
      </c>
      <c r="Q57" s="26" t="s">
        <v>1209</v>
      </c>
      <c r="R57" s="26" t="s">
        <v>1210</v>
      </c>
      <c r="S57" s="26" t="s">
        <v>1211</v>
      </c>
      <c r="T57" s="26" t="s">
        <v>390</v>
      </c>
      <c r="U57" s="26" t="s">
        <v>1212</v>
      </c>
      <c r="V57" s="26" t="s">
        <v>1212</v>
      </c>
      <c r="W57" s="26" t="s">
        <v>1213</v>
      </c>
      <c r="X57" s="26" t="s">
        <v>1211</v>
      </c>
      <c r="Y57" s="26" t="s">
        <v>390</v>
      </c>
      <c r="Z57" s="49" t="s">
        <v>1212</v>
      </c>
      <c r="AA57" s="49" t="s">
        <v>1212</v>
      </c>
      <c r="AB57" s="26" t="s">
        <v>1213</v>
      </c>
      <c r="AC57" s="26" t="s">
        <v>1214</v>
      </c>
      <c r="AD57" s="26" t="s">
        <v>1215</v>
      </c>
      <c r="AE57" s="26" t="s">
        <v>1216</v>
      </c>
      <c r="AF57" s="26" t="str">
        <f t="shared" si="0"/>
        <v>N 16-283</v>
      </c>
      <c r="AG57" s="50" t="s">
        <v>283</v>
      </c>
      <c r="AH57" s="50" t="str">
        <f t="shared" si="1"/>
        <v>да</v>
      </c>
      <c r="AI57" s="50" t="s">
        <v>283</v>
      </c>
      <c r="AJ57" s="50" t="s">
        <v>283</v>
      </c>
      <c r="AK57" s="50" t="s">
        <v>283</v>
      </c>
      <c r="AL57" s="50" t="s">
        <v>283</v>
      </c>
      <c r="AM57" s="50" t="s">
        <v>283</v>
      </c>
      <c r="AN57" s="51" t="str">
        <f t="shared" si="3"/>
        <v>ДОПУЩЕНА</v>
      </c>
      <c r="AO57" s="52" t="s">
        <v>1217</v>
      </c>
      <c r="AP57" s="43"/>
      <c r="AQ57" s="43"/>
      <c r="AR57" s="43"/>
    </row>
    <row r="58" spans="1:44" ht="75.75" hidden="1" customHeight="1" x14ac:dyDescent="0.2">
      <c r="A58" s="44">
        <v>57</v>
      </c>
      <c r="B58" s="45">
        <v>284</v>
      </c>
      <c r="C58" s="26" t="s">
        <v>1218</v>
      </c>
      <c r="D58" s="26" t="s">
        <v>1219</v>
      </c>
      <c r="E58" s="26" t="s">
        <v>1220</v>
      </c>
      <c r="F58" s="26" t="s">
        <v>1221</v>
      </c>
      <c r="G58" s="26" t="s">
        <v>1222</v>
      </c>
      <c r="H58" s="26" t="s">
        <v>607</v>
      </c>
      <c r="I58" s="26" t="s">
        <v>608</v>
      </c>
      <c r="J58" s="46" t="s">
        <v>293</v>
      </c>
      <c r="K58" s="46" t="s">
        <v>293</v>
      </c>
      <c r="L58" s="47">
        <v>30000</v>
      </c>
      <c r="M58" s="48">
        <v>3000</v>
      </c>
      <c r="N58" s="46" t="s">
        <v>1223</v>
      </c>
      <c r="O58" s="26" t="s">
        <v>1224</v>
      </c>
      <c r="P58" s="26" t="s">
        <v>1225</v>
      </c>
      <c r="Q58" s="26" t="s">
        <v>1226</v>
      </c>
      <c r="R58" s="26" t="s">
        <v>1227</v>
      </c>
      <c r="S58" s="26" t="s">
        <v>1228</v>
      </c>
      <c r="T58" s="26" t="s">
        <v>1229</v>
      </c>
      <c r="U58" s="26" t="s">
        <v>1230</v>
      </c>
      <c r="V58" s="26" t="s">
        <v>1230</v>
      </c>
      <c r="W58" s="26" t="s">
        <v>1231</v>
      </c>
      <c r="X58" s="26" t="s">
        <v>740</v>
      </c>
      <c r="Y58" s="26" t="s">
        <v>54</v>
      </c>
      <c r="Z58" s="49" t="s">
        <v>742</v>
      </c>
      <c r="AA58" s="49" t="s">
        <v>1232</v>
      </c>
      <c r="AB58" s="26" t="s">
        <v>1233</v>
      </c>
      <c r="AC58" s="26" t="s">
        <v>1234</v>
      </c>
      <c r="AD58" s="26" t="s">
        <v>1235</v>
      </c>
      <c r="AE58" s="26" t="s">
        <v>534</v>
      </c>
      <c r="AF58" s="26" t="str">
        <f t="shared" si="0"/>
        <v>N 16-284</v>
      </c>
      <c r="AG58" s="50" t="s">
        <v>283</v>
      </c>
      <c r="AH58" s="50" t="str">
        <f t="shared" si="1"/>
        <v>да</v>
      </c>
      <c r="AI58" s="50" t="s">
        <v>283</v>
      </c>
      <c r="AJ58" s="50" t="s">
        <v>283</v>
      </c>
      <c r="AK58" s="50" t="s">
        <v>283</v>
      </c>
      <c r="AL58" s="50" t="s">
        <v>283</v>
      </c>
      <c r="AM58" s="50" t="s">
        <v>283</v>
      </c>
      <c r="AN58" s="51" t="str">
        <f t="shared" si="3"/>
        <v>ДОПУЩЕНА</v>
      </c>
      <c r="AO58" s="52" t="s">
        <v>1236</v>
      </c>
      <c r="AP58" s="43"/>
      <c r="AQ58" s="43"/>
      <c r="AR58" s="43"/>
    </row>
    <row r="59" spans="1:44" ht="75.75" customHeight="1" x14ac:dyDescent="0.2">
      <c r="A59" s="44">
        <v>58</v>
      </c>
      <c r="B59" s="45">
        <v>286</v>
      </c>
      <c r="C59" s="26" t="s">
        <v>1237</v>
      </c>
      <c r="D59" s="26" t="s">
        <v>1238</v>
      </c>
      <c r="E59" s="26" t="s">
        <v>1239</v>
      </c>
      <c r="F59" s="26" t="s">
        <v>1240</v>
      </c>
      <c r="G59" s="26" t="s">
        <v>1241</v>
      </c>
      <c r="H59" s="26" t="s">
        <v>1242</v>
      </c>
      <c r="I59" s="26" t="s">
        <v>1243</v>
      </c>
      <c r="J59" s="46" t="s">
        <v>293</v>
      </c>
      <c r="K59" s="46" t="s">
        <v>293</v>
      </c>
      <c r="L59" s="47">
        <v>140117</v>
      </c>
      <c r="M59" s="48">
        <v>33035</v>
      </c>
      <c r="N59" s="46" t="s">
        <v>443</v>
      </c>
      <c r="O59" s="26" t="s">
        <v>1238</v>
      </c>
      <c r="P59" s="26" t="s">
        <v>1244</v>
      </c>
      <c r="Q59" s="26" t="s">
        <v>1245</v>
      </c>
      <c r="R59" s="26" t="s">
        <v>1245</v>
      </c>
      <c r="S59" s="26" t="s">
        <v>1246</v>
      </c>
      <c r="T59" s="26" t="s">
        <v>336</v>
      </c>
      <c r="U59" s="26" t="s">
        <v>1247</v>
      </c>
      <c r="V59" s="26" t="s">
        <v>1248</v>
      </c>
      <c r="W59" s="26" t="s">
        <v>1249</v>
      </c>
      <c r="X59" s="26" t="s">
        <v>1250</v>
      </c>
      <c r="Y59" s="26" t="s">
        <v>1251</v>
      </c>
      <c r="Z59" s="49" t="s">
        <v>1247</v>
      </c>
      <c r="AA59" s="49" t="s">
        <v>1252</v>
      </c>
      <c r="AB59" s="26" t="s">
        <v>1253</v>
      </c>
      <c r="AC59" s="26" t="s">
        <v>1254</v>
      </c>
      <c r="AD59" s="26" t="s">
        <v>1255</v>
      </c>
      <c r="AE59" s="26" t="s">
        <v>324</v>
      </c>
      <c r="AF59" s="26" t="str">
        <f t="shared" si="0"/>
        <v>N 16-286</v>
      </c>
      <c r="AG59" s="50" t="s">
        <v>284</v>
      </c>
      <c r="AH59" s="50" t="str">
        <f t="shared" si="1"/>
        <v>да</v>
      </c>
      <c r="AI59" s="50" t="s">
        <v>283</v>
      </c>
      <c r="AJ59" s="50" t="s">
        <v>283</v>
      </c>
      <c r="AK59" s="50" t="s">
        <v>283</v>
      </c>
      <c r="AL59" s="50" t="s">
        <v>283</v>
      </c>
      <c r="AM59" s="50" t="s">
        <v>283</v>
      </c>
      <c r="AN59" s="51" t="str">
        <f t="shared" si="3"/>
        <v>НЕ ДОПУЩЕНА</v>
      </c>
      <c r="AO59" s="52" t="s">
        <v>1256</v>
      </c>
      <c r="AP59" s="43"/>
      <c r="AQ59" s="43"/>
      <c r="AR59" s="43"/>
    </row>
    <row r="60" spans="1:44" ht="75.75" customHeight="1" x14ac:dyDescent="0.2">
      <c r="A60" s="44">
        <v>59</v>
      </c>
      <c r="B60" s="45">
        <v>287</v>
      </c>
      <c r="C60" s="26" t="s">
        <v>1257</v>
      </c>
      <c r="D60" s="26" t="s">
        <v>1258</v>
      </c>
      <c r="E60" s="26" t="s">
        <v>1259</v>
      </c>
      <c r="F60" s="26" t="s">
        <v>1260</v>
      </c>
      <c r="G60" s="26" t="s">
        <v>1261</v>
      </c>
      <c r="H60" s="26" t="s">
        <v>403</v>
      </c>
      <c r="I60" s="26" t="s">
        <v>1262</v>
      </c>
      <c r="J60" s="46" t="s">
        <v>293</v>
      </c>
      <c r="K60" s="46" t="s">
        <v>293</v>
      </c>
      <c r="L60" s="47">
        <v>25293</v>
      </c>
      <c r="M60" s="48">
        <v>2650</v>
      </c>
      <c r="N60" s="46" t="s">
        <v>443</v>
      </c>
      <c r="O60" s="26" t="s">
        <v>1258</v>
      </c>
      <c r="P60" s="26" t="s">
        <v>1263</v>
      </c>
      <c r="Q60" s="26" t="s">
        <v>1264</v>
      </c>
      <c r="R60" s="26" t="s">
        <v>1264</v>
      </c>
      <c r="S60" s="26" t="s">
        <v>1265</v>
      </c>
      <c r="T60" s="26" t="s">
        <v>1265</v>
      </c>
      <c r="U60" s="26" t="s">
        <v>1266</v>
      </c>
      <c r="V60" s="26" t="s">
        <v>1267</v>
      </c>
      <c r="W60" s="26" t="s">
        <v>1268</v>
      </c>
      <c r="X60" s="26" t="s">
        <v>1269</v>
      </c>
      <c r="Y60" s="26" t="s">
        <v>54</v>
      </c>
      <c r="Z60" s="49" t="s">
        <v>1266</v>
      </c>
      <c r="AA60" s="49" t="s">
        <v>1267</v>
      </c>
      <c r="AB60" s="26" t="s">
        <v>1270</v>
      </c>
      <c r="AC60" s="26" t="s">
        <v>1271</v>
      </c>
      <c r="AD60" s="26" t="s">
        <v>1272</v>
      </c>
      <c r="AE60" s="26" t="s">
        <v>358</v>
      </c>
      <c r="AF60" s="26" t="str">
        <f t="shared" si="0"/>
        <v>N 16-287</v>
      </c>
      <c r="AG60" s="50" t="s">
        <v>283</v>
      </c>
      <c r="AH60" s="50" t="str">
        <f t="shared" si="1"/>
        <v>да</v>
      </c>
      <c r="AI60" s="50" t="s">
        <v>283</v>
      </c>
      <c r="AJ60" s="50" t="s">
        <v>284</v>
      </c>
      <c r="AK60" s="50" t="s">
        <v>283</v>
      </c>
      <c r="AL60" s="50" t="s">
        <v>284</v>
      </c>
      <c r="AM60" s="50" t="s">
        <v>283</v>
      </c>
      <c r="AN60" s="51" t="str">
        <f t="shared" si="3"/>
        <v>НЕ ДОПУЩЕНА</v>
      </c>
      <c r="AO60" s="52" t="s">
        <v>1273</v>
      </c>
      <c r="AP60" s="43"/>
      <c r="AQ60" s="43"/>
      <c r="AR60" s="43"/>
    </row>
    <row r="61" spans="1:44" ht="75.75" hidden="1" customHeight="1" x14ac:dyDescent="0.2">
      <c r="A61" s="44">
        <v>60</v>
      </c>
      <c r="B61" s="45">
        <v>290</v>
      </c>
      <c r="C61" s="26" t="s">
        <v>1274</v>
      </c>
      <c r="D61" s="26" t="s">
        <v>1275</v>
      </c>
      <c r="E61" s="26" t="s">
        <v>1276</v>
      </c>
      <c r="F61" s="26" t="s">
        <v>1277</v>
      </c>
      <c r="G61" s="26" t="s">
        <v>1278</v>
      </c>
      <c r="H61" s="26" t="s">
        <v>958</v>
      </c>
      <c r="I61" s="26" t="s">
        <v>1279</v>
      </c>
      <c r="J61" s="46" t="s">
        <v>293</v>
      </c>
      <c r="K61" s="46" t="s">
        <v>293</v>
      </c>
      <c r="L61" s="47">
        <v>39989</v>
      </c>
      <c r="M61" s="48">
        <v>9760</v>
      </c>
      <c r="N61" s="46">
        <v>12</v>
      </c>
      <c r="O61" s="26" t="s">
        <v>1275</v>
      </c>
      <c r="P61" s="26" t="s">
        <v>1280</v>
      </c>
      <c r="Q61" s="26" t="s">
        <v>1281</v>
      </c>
      <c r="R61" s="26" t="s">
        <v>1281</v>
      </c>
      <c r="S61" s="26" t="s">
        <v>1282</v>
      </c>
      <c r="T61" s="26" t="s">
        <v>1283</v>
      </c>
      <c r="U61" s="26" t="s">
        <v>1284</v>
      </c>
      <c r="V61" s="26" t="s">
        <v>1285</v>
      </c>
      <c r="W61" s="26" t="s">
        <v>1286</v>
      </c>
      <c r="X61" s="26" t="s">
        <v>1282</v>
      </c>
      <c r="Y61" s="26" t="s">
        <v>1283</v>
      </c>
      <c r="Z61" s="49" t="s">
        <v>1284</v>
      </c>
      <c r="AA61" s="49" t="s">
        <v>1285</v>
      </c>
      <c r="AB61" s="26" t="s">
        <v>1287</v>
      </c>
      <c r="AC61" s="26" t="s">
        <v>1288</v>
      </c>
      <c r="AD61" s="26" t="s">
        <v>1289</v>
      </c>
      <c r="AE61" s="26" t="s">
        <v>534</v>
      </c>
      <c r="AF61" s="26" t="str">
        <f t="shared" si="0"/>
        <v>N 16-290</v>
      </c>
      <c r="AG61" s="50" t="s">
        <v>283</v>
      </c>
      <c r="AH61" s="50" t="str">
        <f t="shared" si="1"/>
        <v>да</v>
      </c>
      <c r="AI61" s="50" t="s">
        <v>283</v>
      </c>
      <c r="AJ61" s="50" t="s">
        <v>283</v>
      </c>
      <c r="AK61" s="50" t="s">
        <v>283</v>
      </c>
      <c r="AL61" s="50" t="s">
        <v>283</v>
      </c>
      <c r="AM61" s="50" t="s">
        <v>283</v>
      </c>
      <c r="AN61" s="51" t="str">
        <f t="shared" si="3"/>
        <v>ДОПУЩЕНА</v>
      </c>
      <c r="AO61" s="52" t="s">
        <v>1290</v>
      </c>
      <c r="AP61" s="43"/>
      <c r="AQ61" s="43"/>
      <c r="AR61" s="43"/>
    </row>
    <row r="62" spans="1:44" ht="75.75" hidden="1" customHeight="1" x14ac:dyDescent="0.2">
      <c r="A62" s="44">
        <v>61</v>
      </c>
      <c r="B62" s="45">
        <v>292</v>
      </c>
      <c r="C62" s="46" t="s">
        <v>1291</v>
      </c>
      <c r="D62" s="26" t="s">
        <v>1292</v>
      </c>
      <c r="E62" s="26" t="s">
        <v>1293</v>
      </c>
      <c r="F62" s="26" t="s">
        <v>1294</v>
      </c>
      <c r="G62" s="26" t="s">
        <v>1295</v>
      </c>
      <c r="H62" s="26" t="s">
        <v>519</v>
      </c>
      <c r="I62" s="26" t="s">
        <v>1296</v>
      </c>
      <c r="J62" s="46" t="s">
        <v>293</v>
      </c>
      <c r="K62" s="46" t="s">
        <v>292</v>
      </c>
      <c r="L62" s="47">
        <v>40000</v>
      </c>
      <c r="M62" s="48">
        <v>12932</v>
      </c>
      <c r="N62" s="46">
        <v>8</v>
      </c>
      <c r="O62" s="26" t="s">
        <v>1292</v>
      </c>
      <c r="P62" s="26" t="s">
        <v>386</v>
      </c>
      <c r="Q62" s="26" t="s">
        <v>1297</v>
      </c>
      <c r="R62" s="26" t="s">
        <v>1298</v>
      </c>
      <c r="S62" s="26" t="s">
        <v>1299</v>
      </c>
      <c r="T62" s="26" t="s">
        <v>336</v>
      </c>
      <c r="U62" s="26" t="s">
        <v>1300</v>
      </c>
      <c r="V62" s="26" t="s">
        <v>1300</v>
      </c>
      <c r="W62" s="26" t="s">
        <v>1301</v>
      </c>
      <c r="X62" s="26" t="s">
        <v>1299</v>
      </c>
      <c r="Y62" s="26" t="s">
        <v>336</v>
      </c>
      <c r="Z62" s="49" t="s">
        <v>1300</v>
      </c>
      <c r="AA62" s="49" t="s">
        <v>1300</v>
      </c>
      <c r="AB62" s="26" t="s">
        <v>1301</v>
      </c>
      <c r="AC62" s="26" t="s">
        <v>1302</v>
      </c>
      <c r="AD62" s="26" t="s">
        <v>1303</v>
      </c>
      <c r="AE62" s="26" t="s">
        <v>1304</v>
      </c>
      <c r="AF62" s="26" t="str">
        <f t="shared" si="0"/>
        <v>N 16-292</v>
      </c>
      <c r="AG62" s="50" t="s">
        <v>283</v>
      </c>
      <c r="AH62" s="50" t="str">
        <f t="shared" si="1"/>
        <v>да</v>
      </c>
      <c r="AI62" s="50" t="s">
        <v>283</v>
      </c>
      <c r="AJ62" s="50" t="s">
        <v>283</v>
      </c>
      <c r="AK62" s="50" t="s">
        <v>283</v>
      </c>
      <c r="AL62" s="50" t="s">
        <v>283</v>
      </c>
      <c r="AM62" s="50" t="s">
        <v>283</v>
      </c>
      <c r="AN62" s="51" t="str">
        <f t="shared" si="3"/>
        <v>ДОПУЩЕНА</v>
      </c>
      <c r="AO62" s="52" t="s">
        <v>1305</v>
      </c>
      <c r="AP62" s="43"/>
      <c r="AQ62" s="43"/>
      <c r="AR62" s="43"/>
    </row>
    <row r="63" spans="1:44" ht="75.75" hidden="1" customHeight="1" x14ac:dyDescent="0.2">
      <c r="A63" s="44">
        <v>62</v>
      </c>
      <c r="B63" s="45">
        <v>293</v>
      </c>
      <c r="C63" s="26" t="s">
        <v>1306</v>
      </c>
      <c r="D63" s="26" t="s">
        <v>1307</v>
      </c>
      <c r="E63" s="26" t="s">
        <v>1308</v>
      </c>
      <c r="F63" s="26" t="s">
        <v>1309</v>
      </c>
      <c r="G63" s="26" t="s">
        <v>1310</v>
      </c>
      <c r="H63" s="26" t="s">
        <v>607</v>
      </c>
      <c r="I63" s="26" t="s">
        <v>1311</v>
      </c>
      <c r="J63" s="46" t="s">
        <v>293</v>
      </c>
      <c r="K63" s="46" t="s">
        <v>293</v>
      </c>
      <c r="L63" s="47">
        <v>119880</v>
      </c>
      <c r="M63" s="48">
        <v>28225</v>
      </c>
      <c r="N63" s="46">
        <v>12</v>
      </c>
      <c r="O63" s="26" t="s">
        <v>1307</v>
      </c>
      <c r="P63" s="26" t="s">
        <v>1312</v>
      </c>
      <c r="Q63" s="26" t="s">
        <v>1313</v>
      </c>
      <c r="R63" s="26" t="s">
        <v>1314</v>
      </c>
      <c r="S63" s="26" t="s">
        <v>1315</v>
      </c>
      <c r="T63" s="26" t="s">
        <v>390</v>
      </c>
      <c r="U63" s="26" t="s">
        <v>1316</v>
      </c>
      <c r="V63" s="26" t="s">
        <v>1316</v>
      </c>
      <c r="W63" s="26" t="s">
        <v>1317</v>
      </c>
      <c r="X63" s="26" t="s">
        <v>1315</v>
      </c>
      <c r="Y63" s="26" t="s">
        <v>390</v>
      </c>
      <c r="Z63" s="49" t="s">
        <v>1316</v>
      </c>
      <c r="AA63" s="49" t="s">
        <v>1316</v>
      </c>
      <c r="AB63" s="26" t="s">
        <v>1317</v>
      </c>
      <c r="AC63" s="26" t="s">
        <v>1318</v>
      </c>
      <c r="AD63" s="26" t="s">
        <v>1319</v>
      </c>
      <c r="AE63" s="26" t="s">
        <v>1320</v>
      </c>
      <c r="AF63" s="26" t="str">
        <f t="shared" si="0"/>
        <v>N 16-293</v>
      </c>
      <c r="AG63" s="50" t="s">
        <v>283</v>
      </c>
      <c r="AH63" s="50" t="str">
        <f t="shared" si="1"/>
        <v>да</v>
      </c>
      <c r="AI63" s="50" t="s">
        <v>283</v>
      </c>
      <c r="AJ63" s="50" t="s">
        <v>283</v>
      </c>
      <c r="AK63" s="50" t="s">
        <v>283</v>
      </c>
      <c r="AL63" s="50" t="s">
        <v>283</v>
      </c>
      <c r="AM63" s="50" t="s">
        <v>283</v>
      </c>
      <c r="AN63" s="51" t="str">
        <f t="shared" si="3"/>
        <v>ДОПУЩЕНА</v>
      </c>
      <c r="AO63" s="52" t="s">
        <v>1321</v>
      </c>
      <c r="AP63" s="43"/>
      <c r="AQ63" s="43"/>
      <c r="AR63" s="43"/>
    </row>
    <row r="64" spans="1:44" ht="75.75" customHeight="1" x14ac:dyDescent="0.2">
      <c r="A64" s="44">
        <v>63</v>
      </c>
      <c r="B64" s="45">
        <v>295</v>
      </c>
      <c r="C64" s="46" t="s">
        <v>1322</v>
      </c>
      <c r="D64" s="26" t="s">
        <v>1323</v>
      </c>
      <c r="E64" s="26" t="s">
        <v>1324</v>
      </c>
      <c r="F64" s="26" t="s">
        <v>1325</v>
      </c>
      <c r="G64" s="26"/>
      <c r="H64" s="26" t="s">
        <v>556</v>
      </c>
      <c r="I64" s="26" t="s">
        <v>1182</v>
      </c>
      <c r="J64" s="46" t="s">
        <v>293</v>
      </c>
      <c r="K64" s="46" t="s">
        <v>293</v>
      </c>
      <c r="L64" s="47">
        <v>39670</v>
      </c>
      <c r="M64" s="48">
        <v>9460</v>
      </c>
      <c r="N64" s="46">
        <v>12</v>
      </c>
      <c r="O64" s="26" t="s">
        <v>1323</v>
      </c>
      <c r="P64" s="26" t="s">
        <v>1326</v>
      </c>
      <c r="Q64" s="26" t="s">
        <v>1327</v>
      </c>
      <c r="R64" s="26" t="s">
        <v>1328</v>
      </c>
      <c r="S64" s="26" t="s">
        <v>1329</v>
      </c>
      <c r="T64" s="26" t="s">
        <v>336</v>
      </c>
      <c r="U64" s="26" t="s">
        <v>1330</v>
      </c>
      <c r="V64" s="26" t="s">
        <v>1330</v>
      </c>
      <c r="W64" s="26" t="s">
        <v>1331</v>
      </c>
      <c r="X64" s="26" t="s">
        <v>1332</v>
      </c>
      <c r="Y64" s="26" t="s">
        <v>756</v>
      </c>
      <c r="Z64" s="49" t="s">
        <v>1333</v>
      </c>
      <c r="AA64" s="49" t="s">
        <v>1333</v>
      </c>
      <c r="AB64" s="26" t="s">
        <v>1334</v>
      </c>
      <c r="AC64" s="26" t="s">
        <v>1335</v>
      </c>
      <c r="AD64" s="26"/>
      <c r="AE64" s="26"/>
      <c r="AF64" s="26" t="str">
        <f t="shared" si="0"/>
        <v>N 16-295</v>
      </c>
      <c r="AG64" s="50" t="s">
        <v>283</v>
      </c>
      <c r="AH64" s="50" t="str">
        <f t="shared" si="1"/>
        <v>да</v>
      </c>
      <c r="AI64" s="50" t="s">
        <v>283</v>
      </c>
      <c r="AJ64" s="50" t="s">
        <v>283</v>
      </c>
      <c r="AK64" s="50" t="s">
        <v>283</v>
      </c>
      <c r="AL64" s="50" t="s">
        <v>284</v>
      </c>
      <c r="AM64" s="50" t="s">
        <v>283</v>
      </c>
      <c r="AN64" s="51" t="str">
        <f t="shared" si="3"/>
        <v>НЕ ДОПУЩЕНА</v>
      </c>
      <c r="AO64" s="52" t="s">
        <v>1336</v>
      </c>
      <c r="AP64" s="43"/>
      <c r="AQ64" s="43"/>
      <c r="AR64" s="43"/>
    </row>
    <row r="65" spans="1:44" ht="75.75" hidden="1" customHeight="1" x14ac:dyDescent="0.2">
      <c r="A65" s="44">
        <v>64</v>
      </c>
      <c r="B65" s="45">
        <v>298</v>
      </c>
      <c r="C65" s="26" t="s">
        <v>1337</v>
      </c>
      <c r="D65" s="26" t="s">
        <v>920</v>
      </c>
      <c r="E65" s="26" t="s">
        <v>1338</v>
      </c>
      <c r="F65" s="26" t="s">
        <v>1339</v>
      </c>
      <c r="G65" s="26" t="s">
        <v>1340</v>
      </c>
      <c r="H65" s="26" t="s">
        <v>625</v>
      </c>
      <c r="I65" s="26" t="s">
        <v>1061</v>
      </c>
      <c r="J65" s="46" t="s">
        <v>293</v>
      </c>
      <c r="K65" s="46" t="s">
        <v>293</v>
      </c>
      <c r="L65" s="47">
        <v>40000</v>
      </c>
      <c r="M65" s="48">
        <v>8000</v>
      </c>
      <c r="N65" s="46">
        <v>12</v>
      </c>
      <c r="O65" s="26" t="s">
        <v>920</v>
      </c>
      <c r="P65" s="26" t="s">
        <v>284</v>
      </c>
      <c r="Q65" s="26" t="s">
        <v>925</v>
      </c>
      <c r="R65" s="26" t="s">
        <v>925</v>
      </c>
      <c r="S65" s="26" t="s">
        <v>926</v>
      </c>
      <c r="T65" s="26" t="s">
        <v>390</v>
      </c>
      <c r="U65" s="26" t="s">
        <v>927</v>
      </c>
      <c r="V65" s="26" t="s">
        <v>928</v>
      </c>
      <c r="W65" s="26" t="s">
        <v>930</v>
      </c>
      <c r="X65" s="26" t="s">
        <v>926</v>
      </c>
      <c r="Y65" s="26" t="s">
        <v>390</v>
      </c>
      <c r="Z65" s="49" t="s">
        <v>927</v>
      </c>
      <c r="AA65" s="49" t="s">
        <v>928</v>
      </c>
      <c r="AB65" s="26" t="s">
        <v>930</v>
      </c>
      <c r="AC65" s="26" t="s">
        <v>1063</v>
      </c>
      <c r="AD65" s="26" t="s">
        <v>932</v>
      </c>
      <c r="AE65" s="26" t="s">
        <v>324</v>
      </c>
      <c r="AF65" s="26" t="str">
        <f t="shared" si="0"/>
        <v>N 16-298</v>
      </c>
      <c r="AG65" s="50" t="s">
        <v>283</v>
      </c>
      <c r="AH65" s="50" t="str">
        <f t="shared" si="1"/>
        <v>да</v>
      </c>
      <c r="AI65" s="50" t="s">
        <v>283</v>
      </c>
      <c r="AJ65" s="50" t="s">
        <v>283</v>
      </c>
      <c r="AK65" s="50" t="s">
        <v>283</v>
      </c>
      <c r="AL65" s="50" t="s">
        <v>283</v>
      </c>
      <c r="AM65" s="50" t="s">
        <v>283</v>
      </c>
      <c r="AN65" s="51" t="str">
        <f t="shared" si="3"/>
        <v>ДОПУЩЕНА</v>
      </c>
      <c r="AO65" s="52" t="s">
        <v>1341</v>
      </c>
      <c r="AP65" s="43"/>
      <c r="AQ65" s="43"/>
      <c r="AR65" s="43"/>
    </row>
    <row r="66" spans="1:44" ht="75.75" hidden="1" customHeight="1" x14ac:dyDescent="0.2">
      <c r="A66" s="44">
        <v>65</v>
      </c>
      <c r="B66" s="45">
        <v>299</v>
      </c>
      <c r="C66" s="46" t="s">
        <v>1342</v>
      </c>
      <c r="D66" s="26" t="s">
        <v>1343</v>
      </c>
      <c r="E66" s="26" t="s">
        <v>678</v>
      </c>
      <c r="F66" s="26" t="s">
        <v>1344</v>
      </c>
      <c r="G66" s="26" t="s">
        <v>1345</v>
      </c>
      <c r="H66" s="26" t="s">
        <v>519</v>
      </c>
      <c r="I66" s="26" t="s">
        <v>1346</v>
      </c>
      <c r="J66" s="46" t="s">
        <v>293</v>
      </c>
      <c r="K66" s="46" t="s">
        <v>293</v>
      </c>
      <c r="L66" s="47">
        <v>39875</v>
      </c>
      <c r="M66" s="48">
        <v>4010</v>
      </c>
      <c r="N66" s="46">
        <v>12</v>
      </c>
      <c r="O66" s="26" t="s">
        <v>1343</v>
      </c>
      <c r="P66" s="26" t="s">
        <v>1347</v>
      </c>
      <c r="Q66" s="26" t="s">
        <v>1348</v>
      </c>
      <c r="R66" s="26" t="s">
        <v>1349</v>
      </c>
      <c r="S66" s="26" t="s">
        <v>1350</v>
      </c>
      <c r="T66" s="26" t="s">
        <v>176</v>
      </c>
      <c r="U66" s="26" t="s">
        <v>1351</v>
      </c>
      <c r="V66" s="26" t="s">
        <v>1351</v>
      </c>
      <c r="W66" s="26" t="s">
        <v>1352</v>
      </c>
      <c r="X66" s="26" t="s">
        <v>1353</v>
      </c>
      <c r="Y66" s="26" t="s">
        <v>690</v>
      </c>
      <c r="Z66" s="49" t="s">
        <v>1354</v>
      </c>
      <c r="AA66" s="49" t="s">
        <v>1354</v>
      </c>
      <c r="AB66" s="26" t="s">
        <v>1355</v>
      </c>
      <c r="AC66" s="26" t="s">
        <v>1356</v>
      </c>
      <c r="AD66" s="26" t="s">
        <v>695</v>
      </c>
      <c r="AE66" s="26" t="s">
        <v>534</v>
      </c>
      <c r="AF66" s="26" t="str">
        <f t="shared" si="0"/>
        <v>N 16-299</v>
      </c>
      <c r="AG66" s="50" t="s">
        <v>283</v>
      </c>
      <c r="AH66" s="50" t="str">
        <f t="shared" si="1"/>
        <v>да</v>
      </c>
      <c r="AI66" s="50" t="s">
        <v>283</v>
      </c>
      <c r="AJ66" s="50" t="s">
        <v>283</v>
      </c>
      <c r="AK66" s="50" t="s">
        <v>283</v>
      </c>
      <c r="AL66" s="50" t="s">
        <v>283</v>
      </c>
      <c r="AM66" s="50" t="s">
        <v>283</v>
      </c>
      <c r="AN66" s="51" t="str">
        <f t="shared" si="3"/>
        <v>ДОПУЩЕНА</v>
      </c>
      <c r="AO66" s="52" t="s">
        <v>1357</v>
      </c>
      <c r="AP66" s="43"/>
      <c r="AQ66" s="43"/>
      <c r="AR66" s="43"/>
    </row>
    <row r="67" spans="1:44" ht="75.75" hidden="1" customHeight="1" x14ac:dyDescent="0.2">
      <c r="A67" s="44">
        <v>66</v>
      </c>
      <c r="B67" s="45">
        <v>303</v>
      </c>
      <c r="C67" s="26" t="s">
        <v>1358</v>
      </c>
      <c r="D67" s="26" t="s">
        <v>1359</v>
      </c>
      <c r="E67" s="26" t="s">
        <v>1360</v>
      </c>
      <c r="F67" s="26" t="s">
        <v>1361</v>
      </c>
      <c r="G67" s="26" t="s">
        <v>1362</v>
      </c>
      <c r="H67" s="26" t="s">
        <v>1363</v>
      </c>
      <c r="I67" s="26" t="s">
        <v>1364</v>
      </c>
      <c r="J67" s="46" t="s">
        <v>293</v>
      </c>
      <c r="K67" s="46" t="s">
        <v>292</v>
      </c>
      <c r="L67" s="47">
        <v>150000</v>
      </c>
      <c r="M67" s="48">
        <v>15000</v>
      </c>
      <c r="N67" s="46">
        <v>10</v>
      </c>
      <c r="O67" s="26" t="s">
        <v>1359</v>
      </c>
      <c r="P67" s="26" t="s">
        <v>1365</v>
      </c>
      <c r="Q67" s="26" t="s">
        <v>1366</v>
      </c>
      <c r="R67" s="26" t="s">
        <v>1366</v>
      </c>
      <c r="S67" s="26" t="s">
        <v>1367</v>
      </c>
      <c r="T67" s="26" t="s">
        <v>336</v>
      </c>
      <c r="U67" s="26" t="s">
        <v>1368</v>
      </c>
      <c r="V67" s="26" t="s">
        <v>1368</v>
      </c>
      <c r="W67" s="26" t="s">
        <v>1369</v>
      </c>
      <c r="X67" s="26" t="s">
        <v>1367</v>
      </c>
      <c r="Y67" s="26" t="s">
        <v>336</v>
      </c>
      <c r="Z67" s="49" t="s">
        <v>1368</v>
      </c>
      <c r="AA67" s="49" t="s">
        <v>1368</v>
      </c>
      <c r="AB67" s="26" t="s">
        <v>1369</v>
      </c>
      <c r="AC67" s="26" t="s">
        <v>1370</v>
      </c>
      <c r="AD67" s="26"/>
      <c r="AE67" s="26" t="s">
        <v>301</v>
      </c>
      <c r="AF67" s="26" t="str">
        <f t="shared" si="0"/>
        <v>N 16-303</v>
      </c>
      <c r="AG67" s="50" t="s">
        <v>283</v>
      </c>
      <c r="AH67" s="50" t="str">
        <f t="shared" si="1"/>
        <v>да</v>
      </c>
      <c r="AI67" s="50" t="s">
        <v>283</v>
      </c>
      <c r="AJ67" s="50" t="s">
        <v>283</v>
      </c>
      <c r="AK67" s="50" t="s">
        <v>283</v>
      </c>
      <c r="AL67" s="50" t="s">
        <v>283</v>
      </c>
      <c r="AM67" s="50" t="s">
        <v>283</v>
      </c>
      <c r="AN67" s="51" t="str">
        <f t="shared" si="3"/>
        <v>ДОПУЩЕНА</v>
      </c>
      <c r="AO67" s="52" t="s">
        <v>1371</v>
      </c>
      <c r="AP67" s="43"/>
      <c r="AQ67" s="43"/>
      <c r="AR67" s="43"/>
    </row>
    <row r="68" spans="1:44" ht="75.75" hidden="1" customHeight="1" x14ac:dyDescent="0.2">
      <c r="A68" s="44">
        <v>67</v>
      </c>
      <c r="B68" s="45">
        <v>304</v>
      </c>
      <c r="C68" s="26" t="s">
        <v>1372</v>
      </c>
      <c r="D68" s="26" t="s">
        <v>878</v>
      </c>
      <c r="E68" s="26" t="s">
        <v>1373</v>
      </c>
      <c r="F68" s="26" t="s">
        <v>1374</v>
      </c>
      <c r="G68" s="26" t="s">
        <v>1375</v>
      </c>
      <c r="H68" s="26" t="s">
        <v>731</v>
      </c>
      <c r="I68" s="26" t="s">
        <v>882</v>
      </c>
      <c r="J68" s="46" t="s">
        <v>293</v>
      </c>
      <c r="K68" s="46" t="s">
        <v>293</v>
      </c>
      <c r="L68" s="47">
        <v>40000</v>
      </c>
      <c r="M68" s="48">
        <v>4780</v>
      </c>
      <c r="N68" s="46" t="s">
        <v>443</v>
      </c>
      <c r="O68" s="26" t="s">
        <v>878</v>
      </c>
      <c r="P68" s="26" t="s">
        <v>884</v>
      </c>
      <c r="Q68" s="26" t="s">
        <v>1376</v>
      </c>
      <c r="R68" s="26" t="s">
        <v>886</v>
      </c>
      <c r="S68" s="26" t="s">
        <v>887</v>
      </c>
      <c r="T68" s="26" t="s">
        <v>888</v>
      </c>
      <c r="U68" s="26" t="s">
        <v>889</v>
      </c>
      <c r="V68" s="26" t="s">
        <v>889</v>
      </c>
      <c r="W68" s="26" t="s">
        <v>890</v>
      </c>
      <c r="X68" s="26" t="s">
        <v>887</v>
      </c>
      <c r="Y68" s="26" t="s">
        <v>888</v>
      </c>
      <c r="Z68" s="49" t="s">
        <v>889</v>
      </c>
      <c r="AA68" s="49" t="s">
        <v>889</v>
      </c>
      <c r="AB68" s="26" t="s">
        <v>890</v>
      </c>
      <c r="AC68" s="26" t="s">
        <v>1377</v>
      </c>
      <c r="AD68" s="26" t="s">
        <v>892</v>
      </c>
      <c r="AE68" s="26" t="s">
        <v>534</v>
      </c>
      <c r="AF68" s="26" t="str">
        <f t="shared" si="0"/>
        <v>N 16-304</v>
      </c>
      <c r="AG68" s="50" t="s">
        <v>283</v>
      </c>
      <c r="AH68" s="50" t="str">
        <f t="shared" si="1"/>
        <v>да</v>
      </c>
      <c r="AI68" s="50" t="s">
        <v>283</v>
      </c>
      <c r="AJ68" s="50" t="s">
        <v>283</v>
      </c>
      <c r="AK68" s="50" t="s">
        <v>283</v>
      </c>
      <c r="AL68" s="50" t="s">
        <v>283</v>
      </c>
      <c r="AM68" s="50" t="s">
        <v>283</v>
      </c>
      <c r="AN68" s="51" t="str">
        <f t="shared" si="3"/>
        <v>ДОПУЩЕНА</v>
      </c>
      <c r="AO68" s="52" t="s">
        <v>1378</v>
      </c>
      <c r="AP68" s="43"/>
      <c r="AQ68" s="43"/>
      <c r="AR68" s="43"/>
    </row>
    <row r="69" spans="1:44" ht="75.75" customHeight="1" x14ac:dyDescent="0.2">
      <c r="A69" s="44">
        <v>68</v>
      </c>
      <c r="B69" s="45">
        <v>305</v>
      </c>
      <c r="C69" s="26" t="s">
        <v>1379</v>
      </c>
      <c r="D69" s="26" t="s">
        <v>1380</v>
      </c>
      <c r="E69" s="26" t="s">
        <v>1381</v>
      </c>
      <c r="F69" s="26" t="s">
        <v>1382</v>
      </c>
      <c r="G69" s="26" t="s">
        <v>1383</v>
      </c>
      <c r="H69" s="26" t="s">
        <v>862</v>
      </c>
      <c r="I69" s="26" t="s">
        <v>1384</v>
      </c>
      <c r="J69" s="46" t="s">
        <v>293</v>
      </c>
      <c r="K69" s="46" t="s">
        <v>293</v>
      </c>
      <c r="L69" s="47">
        <v>55626</v>
      </c>
      <c r="M69" s="48">
        <v>6000</v>
      </c>
      <c r="N69" s="46">
        <v>12</v>
      </c>
      <c r="O69" s="26" t="s">
        <v>1380</v>
      </c>
      <c r="P69" s="26" t="s">
        <v>386</v>
      </c>
      <c r="Q69" s="26" t="s">
        <v>1385</v>
      </c>
      <c r="R69" s="26" t="s">
        <v>1386</v>
      </c>
      <c r="S69" s="26" t="s">
        <v>1387</v>
      </c>
      <c r="T69" s="26" t="s">
        <v>390</v>
      </c>
      <c r="U69" s="26" t="s">
        <v>1388</v>
      </c>
      <c r="V69" s="26" t="s">
        <v>1388</v>
      </c>
      <c r="W69" s="26" t="s">
        <v>1389</v>
      </c>
      <c r="X69" s="26" t="s">
        <v>1387</v>
      </c>
      <c r="Y69" s="26" t="s">
        <v>390</v>
      </c>
      <c r="Z69" s="49" t="s">
        <v>1388</v>
      </c>
      <c r="AA69" s="49" t="s">
        <v>1388</v>
      </c>
      <c r="AB69" s="26" t="s">
        <v>1389</v>
      </c>
      <c r="AC69" s="26" t="s">
        <v>1390</v>
      </c>
      <c r="AD69" s="26" t="s">
        <v>1391</v>
      </c>
      <c r="AE69" s="26" t="s">
        <v>324</v>
      </c>
      <c r="AF69" s="26" t="str">
        <f t="shared" si="0"/>
        <v>N 16-305</v>
      </c>
      <c r="AG69" s="50" t="s">
        <v>284</v>
      </c>
      <c r="AH69" s="50" t="str">
        <f t="shared" si="1"/>
        <v>да</v>
      </c>
      <c r="AI69" s="50" t="s">
        <v>283</v>
      </c>
      <c r="AJ69" s="50" t="s">
        <v>283</v>
      </c>
      <c r="AK69" s="50" t="s">
        <v>283</v>
      </c>
      <c r="AL69" s="50" t="s">
        <v>284</v>
      </c>
      <c r="AM69" s="50" t="s">
        <v>283</v>
      </c>
      <c r="AN69" s="51" t="str">
        <f t="shared" si="3"/>
        <v>НЕ ДОПУЩЕНА</v>
      </c>
      <c r="AO69" s="52" t="s">
        <v>1392</v>
      </c>
      <c r="AP69" s="43"/>
      <c r="AQ69" s="43"/>
      <c r="AR69" s="43"/>
    </row>
    <row r="70" spans="1:44" ht="75.75" hidden="1" customHeight="1" x14ac:dyDescent="0.2">
      <c r="A70" s="44">
        <v>69</v>
      </c>
      <c r="B70" s="45">
        <v>306</v>
      </c>
      <c r="C70" s="46" t="s">
        <v>1393</v>
      </c>
      <c r="D70" s="26" t="s">
        <v>1394</v>
      </c>
      <c r="E70" s="26" t="s">
        <v>1395</v>
      </c>
      <c r="F70" s="26" t="s">
        <v>1396</v>
      </c>
      <c r="G70" s="26" t="s">
        <v>1397</v>
      </c>
      <c r="H70" s="26" t="s">
        <v>495</v>
      </c>
      <c r="I70" s="26" t="s">
        <v>702</v>
      </c>
      <c r="J70" s="46" t="s">
        <v>293</v>
      </c>
      <c r="K70" s="46" t="s">
        <v>293</v>
      </c>
      <c r="L70" s="47">
        <v>27300</v>
      </c>
      <c r="M70" s="48">
        <v>4620</v>
      </c>
      <c r="N70" s="46" t="s">
        <v>443</v>
      </c>
      <c r="O70" s="26" t="s">
        <v>1394</v>
      </c>
      <c r="P70" s="26" t="s">
        <v>284</v>
      </c>
      <c r="Q70" s="26" t="s">
        <v>1398</v>
      </c>
      <c r="R70" s="26" t="s">
        <v>1399</v>
      </c>
      <c r="S70" s="26" t="s">
        <v>1400</v>
      </c>
      <c r="T70" s="26" t="s">
        <v>217</v>
      </c>
      <c r="U70" s="26" t="s">
        <v>1401</v>
      </c>
      <c r="V70" s="26" t="s">
        <v>1401</v>
      </c>
      <c r="W70" s="26" t="s">
        <v>1402</v>
      </c>
      <c r="X70" s="26" t="s">
        <v>1400</v>
      </c>
      <c r="Y70" s="26" t="s">
        <v>217</v>
      </c>
      <c r="Z70" s="49" t="s">
        <v>1401</v>
      </c>
      <c r="AA70" s="49" t="s">
        <v>1401</v>
      </c>
      <c r="AB70" s="26" t="s">
        <v>1402</v>
      </c>
      <c r="AC70" s="26" t="s">
        <v>1403</v>
      </c>
      <c r="AD70" s="26" t="s">
        <v>1404</v>
      </c>
      <c r="AE70" s="26">
        <v>2</v>
      </c>
      <c r="AF70" s="26" t="str">
        <f t="shared" si="0"/>
        <v>N 16-306</v>
      </c>
      <c r="AG70" s="50" t="s">
        <v>283</v>
      </c>
      <c r="AH70" s="50" t="str">
        <f t="shared" si="1"/>
        <v>да</v>
      </c>
      <c r="AI70" s="50" t="s">
        <v>283</v>
      </c>
      <c r="AJ70" s="50" t="s">
        <v>283</v>
      </c>
      <c r="AK70" s="50" t="s">
        <v>283</v>
      </c>
      <c r="AL70" s="50" t="s">
        <v>283</v>
      </c>
      <c r="AM70" s="50" t="s">
        <v>283</v>
      </c>
      <c r="AN70" s="51" t="str">
        <f t="shared" si="3"/>
        <v>ДОПУЩЕНА</v>
      </c>
      <c r="AO70" s="52" t="s">
        <v>1405</v>
      </c>
      <c r="AP70" s="43"/>
      <c r="AQ70" s="43"/>
      <c r="AR70" s="43"/>
    </row>
    <row r="71" spans="1:44" ht="75.75" hidden="1" customHeight="1" x14ac:dyDescent="0.2">
      <c r="A71" s="44">
        <v>70</v>
      </c>
      <c r="B71" s="45">
        <v>307</v>
      </c>
      <c r="C71" s="46" t="s">
        <v>1406</v>
      </c>
      <c r="D71" s="26" t="s">
        <v>1407</v>
      </c>
      <c r="E71" s="26" t="s">
        <v>1408</v>
      </c>
      <c r="F71" s="26" t="s">
        <v>1409</v>
      </c>
      <c r="G71" s="26" t="s">
        <v>1410</v>
      </c>
      <c r="H71" s="26" t="s">
        <v>519</v>
      </c>
      <c r="I71" s="26" t="s">
        <v>1411</v>
      </c>
      <c r="J71" s="46" t="s">
        <v>293</v>
      </c>
      <c r="K71" s="46" t="s">
        <v>292</v>
      </c>
      <c r="L71" s="47">
        <v>39450</v>
      </c>
      <c r="M71" s="48">
        <v>9310</v>
      </c>
      <c r="N71" s="46" t="s">
        <v>834</v>
      </c>
      <c r="O71" s="26" t="s">
        <v>1407</v>
      </c>
      <c r="P71" s="26" t="s">
        <v>284</v>
      </c>
      <c r="Q71" s="26" t="s">
        <v>1412</v>
      </c>
      <c r="R71" s="26" t="s">
        <v>1413</v>
      </c>
      <c r="S71" s="26" t="s">
        <v>1414</v>
      </c>
      <c r="T71" s="26" t="s">
        <v>501</v>
      </c>
      <c r="U71" s="26" t="s">
        <v>1415</v>
      </c>
      <c r="V71" s="26" t="s">
        <v>1416</v>
      </c>
      <c r="W71" s="26" t="s">
        <v>1417</v>
      </c>
      <c r="X71" s="26" t="s">
        <v>1418</v>
      </c>
      <c r="Y71" s="26" t="s">
        <v>1419</v>
      </c>
      <c r="Z71" s="49" t="s">
        <v>1415</v>
      </c>
      <c r="AA71" s="49" t="s">
        <v>1420</v>
      </c>
      <c r="AB71" s="26" t="s">
        <v>1421</v>
      </c>
      <c r="AC71" s="26" t="s">
        <v>1422</v>
      </c>
      <c r="AD71" s="26" t="s">
        <v>1423</v>
      </c>
      <c r="AE71" s="26" t="s">
        <v>1424</v>
      </c>
      <c r="AF71" s="26" t="str">
        <f t="shared" si="0"/>
        <v>N 16-307</v>
      </c>
      <c r="AG71" s="50" t="s">
        <v>283</v>
      </c>
      <c r="AH71" s="50" t="str">
        <f t="shared" si="1"/>
        <v>да</v>
      </c>
      <c r="AI71" s="50" t="s">
        <v>283</v>
      </c>
      <c r="AJ71" s="50" t="s">
        <v>283</v>
      </c>
      <c r="AK71" s="50" t="s">
        <v>283</v>
      </c>
      <c r="AL71" s="50" t="s">
        <v>283</v>
      </c>
      <c r="AM71" s="50" t="s">
        <v>283</v>
      </c>
      <c r="AN71" s="51" t="str">
        <f t="shared" si="3"/>
        <v>ДОПУЩЕНА</v>
      </c>
      <c r="AO71" s="52" t="s">
        <v>1425</v>
      </c>
      <c r="AP71" s="43"/>
      <c r="AQ71" s="43"/>
      <c r="AR71" s="43"/>
    </row>
    <row r="72" spans="1:44" ht="75.75" hidden="1" customHeight="1" x14ac:dyDescent="0.2">
      <c r="A72" s="44">
        <v>71</v>
      </c>
      <c r="B72" s="45">
        <v>309</v>
      </c>
      <c r="C72" s="46" t="s">
        <v>1426</v>
      </c>
      <c r="D72" s="26" t="s">
        <v>1427</v>
      </c>
      <c r="E72" s="26" t="s">
        <v>1428</v>
      </c>
      <c r="F72" s="26" t="s">
        <v>1429</v>
      </c>
      <c r="G72" s="26" t="s">
        <v>1430</v>
      </c>
      <c r="H72" s="26" t="s">
        <v>347</v>
      </c>
      <c r="I72" s="26" t="s">
        <v>767</v>
      </c>
      <c r="J72" s="46" t="s">
        <v>293</v>
      </c>
      <c r="K72" s="46" t="s">
        <v>293</v>
      </c>
      <c r="L72" s="47">
        <v>39995</v>
      </c>
      <c r="M72" s="48">
        <v>8871</v>
      </c>
      <c r="N72" s="46" t="s">
        <v>1431</v>
      </c>
      <c r="O72" s="26" t="s">
        <v>1427</v>
      </c>
      <c r="P72" s="26" t="s">
        <v>1432</v>
      </c>
      <c r="Q72" s="26" t="s">
        <v>1433</v>
      </c>
      <c r="R72" s="26" t="s">
        <v>1433</v>
      </c>
      <c r="S72" s="26" t="s">
        <v>1434</v>
      </c>
      <c r="T72" s="26" t="s">
        <v>176</v>
      </c>
      <c r="U72" s="26" t="s">
        <v>1435</v>
      </c>
      <c r="V72" s="26" t="s">
        <v>1435</v>
      </c>
      <c r="W72" s="26" t="s">
        <v>1436</v>
      </c>
      <c r="X72" s="26" t="s">
        <v>1437</v>
      </c>
      <c r="Y72" s="26" t="s">
        <v>1438</v>
      </c>
      <c r="Z72" s="49" t="s">
        <v>1435</v>
      </c>
      <c r="AA72" s="49" t="s">
        <v>1435</v>
      </c>
      <c r="AB72" s="26" t="s">
        <v>1436</v>
      </c>
      <c r="AC72" s="26" t="s">
        <v>1439</v>
      </c>
      <c r="AD72" s="26" t="s">
        <v>1440</v>
      </c>
      <c r="AE72" s="26" t="s">
        <v>1441</v>
      </c>
      <c r="AF72" s="26" t="str">
        <f t="shared" si="0"/>
        <v>N 16-309</v>
      </c>
      <c r="AG72" s="50" t="s">
        <v>283</v>
      </c>
      <c r="AH72" s="50" t="str">
        <f t="shared" si="1"/>
        <v>да</v>
      </c>
      <c r="AI72" s="50" t="s">
        <v>283</v>
      </c>
      <c r="AJ72" s="50" t="s">
        <v>283</v>
      </c>
      <c r="AK72" s="50" t="s">
        <v>283</v>
      </c>
      <c r="AL72" s="50" t="s">
        <v>283</v>
      </c>
      <c r="AM72" s="50" t="s">
        <v>283</v>
      </c>
      <c r="AN72" s="51" t="str">
        <f t="shared" si="3"/>
        <v>ДОПУЩЕНА</v>
      </c>
      <c r="AO72" s="52" t="s">
        <v>1442</v>
      </c>
      <c r="AP72" s="43"/>
      <c r="AQ72" s="43"/>
      <c r="AR72" s="43"/>
    </row>
    <row r="73" spans="1:44" ht="75.75" customHeight="1" x14ac:dyDescent="0.2">
      <c r="A73" s="44">
        <v>72</v>
      </c>
      <c r="B73" s="45">
        <v>310</v>
      </c>
      <c r="C73" s="26" t="s">
        <v>1443</v>
      </c>
      <c r="D73" s="26" t="s">
        <v>1444</v>
      </c>
      <c r="E73" s="26" t="s">
        <v>1445</v>
      </c>
      <c r="F73" s="26" t="s">
        <v>1446</v>
      </c>
      <c r="G73" s="26" t="s">
        <v>1447</v>
      </c>
      <c r="H73" s="26" t="s">
        <v>862</v>
      </c>
      <c r="I73" s="26" t="s">
        <v>1448</v>
      </c>
      <c r="J73" s="46" t="s">
        <v>293</v>
      </c>
      <c r="K73" s="46" t="s">
        <v>293</v>
      </c>
      <c r="L73" s="47">
        <v>78425</v>
      </c>
      <c r="M73" s="48">
        <v>11075</v>
      </c>
      <c r="N73" s="46">
        <v>12</v>
      </c>
      <c r="O73" s="26" t="s">
        <v>1444</v>
      </c>
      <c r="P73" s="26" t="s">
        <v>1008</v>
      </c>
      <c r="Q73" s="26" t="s">
        <v>1449</v>
      </c>
      <c r="R73" s="26" t="s">
        <v>1449</v>
      </c>
      <c r="S73" s="26" t="s">
        <v>1450</v>
      </c>
      <c r="T73" s="26" t="s">
        <v>390</v>
      </c>
      <c r="U73" s="26" t="s">
        <v>1451</v>
      </c>
      <c r="V73" s="26" t="s">
        <v>1451</v>
      </c>
      <c r="W73" s="26" t="s">
        <v>1452</v>
      </c>
      <c r="X73" s="26" t="s">
        <v>1450</v>
      </c>
      <c r="Y73" s="26" t="s">
        <v>390</v>
      </c>
      <c r="Z73" s="49" t="s">
        <v>1451</v>
      </c>
      <c r="AA73" s="49" t="s">
        <v>1451</v>
      </c>
      <c r="AB73" s="26" t="s">
        <v>1453</v>
      </c>
      <c r="AC73" s="26" t="s">
        <v>1454</v>
      </c>
      <c r="AD73" s="26" t="s">
        <v>1455</v>
      </c>
      <c r="AE73" s="26" t="s">
        <v>618</v>
      </c>
      <c r="AF73" s="26" t="str">
        <f t="shared" si="0"/>
        <v>N 16-310</v>
      </c>
      <c r="AG73" s="50" t="s">
        <v>283</v>
      </c>
      <c r="AH73" s="50" t="str">
        <f t="shared" si="1"/>
        <v>да</v>
      </c>
      <c r="AI73" s="50" t="s">
        <v>283</v>
      </c>
      <c r="AJ73" s="50" t="s">
        <v>283</v>
      </c>
      <c r="AK73" s="50" t="s">
        <v>283</v>
      </c>
      <c r="AL73" s="50" t="s">
        <v>283</v>
      </c>
      <c r="AM73" s="50" t="s">
        <v>284</v>
      </c>
      <c r="AN73" s="51" t="str">
        <f t="shared" si="3"/>
        <v>НЕ ДОПУЩЕНА</v>
      </c>
      <c r="AO73" s="52" t="s">
        <v>1456</v>
      </c>
      <c r="AP73" s="56"/>
      <c r="AQ73" s="43"/>
      <c r="AR73" s="43"/>
    </row>
    <row r="74" spans="1:44" ht="75.75" hidden="1" customHeight="1" x14ac:dyDescent="0.2">
      <c r="A74" s="44">
        <v>73</v>
      </c>
      <c r="B74" s="45">
        <v>312</v>
      </c>
      <c r="C74" s="26" t="s">
        <v>1457</v>
      </c>
      <c r="D74" s="26" t="s">
        <v>1458</v>
      </c>
      <c r="E74" s="26" t="s">
        <v>1459</v>
      </c>
      <c r="F74" s="26" t="s">
        <v>1460</v>
      </c>
      <c r="G74" s="26" t="s">
        <v>680</v>
      </c>
      <c r="H74" s="26" t="s">
        <v>862</v>
      </c>
      <c r="I74" s="26" t="s">
        <v>1461</v>
      </c>
      <c r="J74" s="46" t="s">
        <v>293</v>
      </c>
      <c r="K74" s="46" t="s">
        <v>293</v>
      </c>
      <c r="L74" s="47">
        <v>39780</v>
      </c>
      <c r="M74" s="48">
        <v>4010</v>
      </c>
      <c r="N74" s="46" t="s">
        <v>443</v>
      </c>
      <c r="O74" s="26" t="s">
        <v>1458</v>
      </c>
      <c r="P74" s="26" t="s">
        <v>284</v>
      </c>
      <c r="Q74" s="26" t="s">
        <v>1462</v>
      </c>
      <c r="R74" s="26" t="s">
        <v>1463</v>
      </c>
      <c r="S74" s="26" t="s">
        <v>1464</v>
      </c>
      <c r="T74" s="26" t="s">
        <v>176</v>
      </c>
      <c r="U74" s="26" t="s">
        <v>1465</v>
      </c>
      <c r="V74" s="26" t="s">
        <v>1465</v>
      </c>
      <c r="W74" s="26" t="s">
        <v>1466</v>
      </c>
      <c r="X74" s="26" t="s">
        <v>1467</v>
      </c>
      <c r="Y74" s="26" t="s">
        <v>85</v>
      </c>
      <c r="Z74" s="49" t="s">
        <v>1468</v>
      </c>
      <c r="AA74" s="49" t="s">
        <v>1469</v>
      </c>
      <c r="AB74" s="26" t="s">
        <v>1466</v>
      </c>
      <c r="AC74" s="26" t="s">
        <v>1470</v>
      </c>
      <c r="AD74" s="26" t="s">
        <v>1471</v>
      </c>
      <c r="AE74" s="26" t="s">
        <v>358</v>
      </c>
      <c r="AF74" s="26" t="str">
        <f t="shared" si="0"/>
        <v>N 16-312</v>
      </c>
      <c r="AG74" s="50" t="s">
        <v>283</v>
      </c>
      <c r="AH74" s="50" t="str">
        <f t="shared" si="1"/>
        <v>да</v>
      </c>
      <c r="AI74" s="50" t="s">
        <v>283</v>
      </c>
      <c r="AJ74" s="50" t="s">
        <v>283</v>
      </c>
      <c r="AK74" s="50" t="s">
        <v>283</v>
      </c>
      <c r="AL74" s="50" t="s">
        <v>283</v>
      </c>
      <c r="AM74" s="50" t="s">
        <v>283</v>
      </c>
      <c r="AN74" s="51" t="str">
        <f t="shared" si="3"/>
        <v>ДОПУЩЕНА</v>
      </c>
      <c r="AO74" s="52" t="s">
        <v>1472</v>
      </c>
      <c r="AP74" s="56"/>
      <c r="AQ74" s="30"/>
      <c r="AR74" s="30"/>
    </row>
    <row r="75" spans="1:44" ht="75.75" hidden="1" customHeight="1" x14ac:dyDescent="0.2">
      <c r="A75" s="44">
        <v>74</v>
      </c>
      <c r="B75" s="45">
        <v>315</v>
      </c>
      <c r="C75" s="26" t="s">
        <v>1473</v>
      </c>
      <c r="D75" s="26" t="s">
        <v>1474</v>
      </c>
      <c r="E75" s="26" t="s">
        <v>1475</v>
      </c>
      <c r="F75" s="26" t="s">
        <v>1476</v>
      </c>
      <c r="G75" s="26" t="s">
        <v>1477</v>
      </c>
      <c r="H75" s="26" t="s">
        <v>331</v>
      </c>
      <c r="I75" s="26" t="s">
        <v>1478</v>
      </c>
      <c r="J75" s="46" t="s">
        <v>293</v>
      </c>
      <c r="K75" s="46" t="s">
        <v>293</v>
      </c>
      <c r="L75" s="47">
        <v>39995</v>
      </c>
      <c r="M75" s="48">
        <v>4850</v>
      </c>
      <c r="N75" s="46" t="s">
        <v>834</v>
      </c>
      <c r="O75" s="26" t="s">
        <v>1474</v>
      </c>
      <c r="P75" s="26" t="s">
        <v>645</v>
      </c>
      <c r="Q75" s="26" t="s">
        <v>646</v>
      </c>
      <c r="R75" s="26" t="s">
        <v>646</v>
      </c>
      <c r="S75" s="26" t="s">
        <v>647</v>
      </c>
      <c r="T75" s="26" t="s">
        <v>176</v>
      </c>
      <c r="U75" s="26" t="s">
        <v>650</v>
      </c>
      <c r="V75" s="26" t="s">
        <v>650</v>
      </c>
      <c r="W75" s="26" t="s">
        <v>649</v>
      </c>
      <c r="X75" s="26" t="s">
        <v>647</v>
      </c>
      <c r="Y75" s="26" t="s">
        <v>176</v>
      </c>
      <c r="Z75" s="49" t="s">
        <v>650</v>
      </c>
      <c r="AA75" s="49" t="s">
        <v>650</v>
      </c>
      <c r="AB75" s="26" t="s">
        <v>649</v>
      </c>
      <c r="AC75" s="26" t="s">
        <v>1479</v>
      </c>
      <c r="AD75" s="26" t="s">
        <v>1480</v>
      </c>
      <c r="AE75" s="26" t="s">
        <v>324</v>
      </c>
      <c r="AF75" s="26" t="str">
        <f t="shared" si="0"/>
        <v>N 16-315</v>
      </c>
      <c r="AG75" s="50" t="s">
        <v>283</v>
      </c>
      <c r="AH75" s="50" t="str">
        <f t="shared" si="1"/>
        <v>да</v>
      </c>
      <c r="AI75" s="50" t="s">
        <v>283</v>
      </c>
      <c r="AJ75" s="50" t="s">
        <v>283</v>
      </c>
      <c r="AK75" s="50" t="s">
        <v>283</v>
      </c>
      <c r="AL75" s="50" t="s">
        <v>283</v>
      </c>
      <c r="AM75" s="50" t="s">
        <v>283</v>
      </c>
      <c r="AN75" s="51" t="str">
        <f t="shared" si="3"/>
        <v>ДОПУЩЕНА</v>
      </c>
      <c r="AO75" s="52" t="s">
        <v>1481</v>
      </c>
      <c r="AP75" s="43"/>
      <c r="AQ75" s="43"/>
      <c r="AR75" s="43"/>
    </row>
    <row r="76" spans="1:44" ht="75.75" hidden="1" customHeight="1" x14ac:dyDescent="0.2">
      <c r="A76" s="44">
        <v>75</v>
      </c>
      <c r="B76" s="45">
        <v>316</v>
      </c>
      <c r="C76" s="26" t="s">
        <v>1482</v>
      </c>
      <c r="D76" s="26" t="s">
        <v>1483</v>
      </c>
      <c r="E76" s="26" t="s">
        <v>1484</v>
      </c>
      <c r="F76" s="26" t="s">
        <v>1485</v>
      </c>
      <c r="G76" s="26" t="s">
        <v>1486</v>
      </c>
      <c r="H76" s="26" t="s">
        <v>331</v>
      </c>
      <c r="I76" s="26" t="s">
        <v>1487</v>
      </c>
      <c r="J76" s="46" t="s">
        <v>293</v>
      </c>
      <c r="K76" s="46" t="s">
        <v>293</v>
      </c>
      <c r="L76" s="47">
        <v>40000</v>
      </c>
      <c r="M76" s="48">
        <v>5070</v>
      </c>
      <c r="N76" s="46" t="s">
        <v>443</v>
      </c>
      <c r="O76" s="26" t="s">
        <v>1483</v>
      </c>
      <c r="P76" s="26" t="s">
        <v>1488</v>
      </c>
      <c r="Q76" s="26" t="s">
        <v>1489</v>
      </c>
      <c r="R76" s="26" t="s">
        <v>1490</v>
      </c>
      <c r="S76" s="26" t="s">
        <v>1491</v>
      </c>
      <c r="T76" s="26" t="s">
        <v>1492</v>
      </c>
      <c r="U76" s="26" t="s">
        <v>1493</v>
      </c>
      <c r="V76" s="26" t="s">
        <v>1494</v>
      </c>
      <c r="W76" s="26" t="s">
        <v>1495</v>
      </c>
      <c r="X76" s="26" t="s">
        <v>1496</v>
      </c>
      <c r="Y76" s="26" t="s">
        <v>1497</v>
      </c>
      <c r="Z76" s="49" t="s">
        <v>1493</v>
      </c>
      <c r="AA76" s="49" t="s">
        <v>1498</v>
      </c>
      <c r="AB76" s="26" t="s">
        <v>1499</v>
      </c>
      <c r="AC76" s="26" t="s">
        <v>1500</v>
      </c>
      <c r="AD76" s="26" t="s">
        <v>695</v>
      </c>
      <c r="AE76" s="26" t="s">
        <v>534</v>
      </c>
      <c r="AF76" s="26" t="str">
        <f t="shared" si="0"/>
        <v>N 16-316</v>
      </c>
      <c r="AG76" s="50" t="s">
        <v>283</v>
      </c>
      <c r="AH76" s="50" t="str">
        <f t="shared" si="1"/>
        <v>да</v>
      </c>
      <c r="AI76" s="50" t="s">
        <v>283</v>
      </c>
      <c r="AJ76" s="50" t="s">
        <v>283</v>
      </c>
      <c r="AK76" s="50" t="s">
        <v>283</v>
      </c>
      <c r="AL76" s="50" t="s">
        <v>283</v>
      </c>
      <c r="AM76" s="50" t="s">
        <v>283</v>
      </c>
      <c r="AN76" s="51" t="str">
        <f t="shared" si="3"/>
        <v>ДОПУЩЕНА</v>
      </c>
      <c r="AO76" s="52" t="s">
        <v>1501</v>
      </c>
      <c r="AP76" s="43"/>
      <c r="AQ76" s="43"/>
      <c r="AR76" s="43"/>
    </row>
    <row r="77" spans="1:44" ht="75.75" hidden="1" customHeight="1" x14ac:dyDescent="0.2">
      <c r="A77" s="44">
        <v>76</v>
      </c>
      <c r="B77" s="45">
        <v>321</v>
      </c>
      <c r="C77" s="26" t="s">
        <v>1502</v>
      </c>
      <c r="D77" s="26" t="s">
        <v>920</v>
      </c>
      <c r="E77" s="26" t="s">
        <v>1503</v>
      </c>
      <c r="F77" s="26" t="s">
        <v>1504</v>
      </c>
      <c r="G77" s="26" t="s">
        <v>1505</v>
      </c>
      <c r="H77" s="26" t="s">
        <v>625</v>
      </c>
      <c r="I77" s="26" t="s">
        <v>1061</v>
      </c>
      <c r="J77" s="46" t="s">
        <v>293</v>
      </c>
      <c r="K77" s="46" t="s">
        <v>293</v>
      </c>
      <c r="L77" s="47">
        <v>25000</v>
      </c>
      <c r="M77" s="48">
        <v>3000</v>
      </c>
      <c r="N77" s="46">
        <v>12</v>
      </c>
      <c r="O77" s="26" t="s">
        <v>920</v>
      </c>
      <c r="P77" s="26" t="s">
        <v>284</v>
      </c>
      <c r="Q77" s="26" t="s">
        <v>925</v>
      </c>
      <c r="R77" s="26" t="s">
        <v>925</v>
      </c>
      <c r="S77" s="26" t="s">
        <v>926</v>
      </c>
      <c r="T77" s="26" t="s">
        <v>390</v>
      </c>
      <c r="U77" s="26" t="s">
        <v>927</v>
      </c>
      <c r="V77" s="26" t="s">
        <v>928</v>
      </c>
      <c r="W77" s="26" t="s">
        <v>930</v>
      </c>
      <c r="X77" s="26" t="s">
        <v>926</v>
      </c>
      <c r="Y77" s="26" t="s">
        <v>390</v>
      </c>
      <c r="Z77" s="49" t="s">
        <v>927</v>
      </c>
      <c r="AA77" s="49" t="s">
        <v>928</v>
      </c>
      <c r="AB77" s="26" t="s">
        <v>930</v>
      </c>
      <c r="AC77" s="26" t="s">
        <v>1063</v>
      </c>
      <c r="AD77" s="26" t="s">
        <v>932</v>
      </c>
      <c r="AE77" s="26" t="s">
        <v>324</v>
      </c>
      <c r="AF77" s="26" t="str">
        <f t="shared" si="0"/>
        <v>N 16-321</v>
      </c>
      <c r="AG77" s="50" t="s">
        <v>283</v>
      </c>
      <c r="AH77" s="50" t="str">
        <f t="shared" si="1"/>
        <v>да</v>
      </c>
      <c r="AI77" s="50" t="s">
        <v>283</v>
      </c>
      <c r="AJ77" s="50" t="s">
        <v>283</v>
      </c>
      <c r="AK77" s="50" t="s">
        <v>283</v>
      </c>
      <c r="AL77" s="50" t="s">
        <v>283</v>
      </c>
      <c r="AM77" s="50" t="s">
        <v>283</v>
      </c>
      <c r="AN77" s="51" t="str">
        <f t="shared" si="3"/>
        <v>ДОПУЩЕНА</v>
      </c>
      <c r="AO77" s="52" t="s">
        <v>1506</v>
      </c>
      <c r="AP77" s="43"/>
      <c r="AQ77" s="43"/>
      <c r="AR77" s="43"/>
    </row>
    <row r="78" spans="1:44" ht="75.75" hidden="1" customHeight="1" x14ac:dyDescent="0.2">
      <c r="A78" s="44">
        <v>77</v>
      </c>
      <c r="B78" s="45">
        <v>324</v>
      </c>
      <c r="C78" s="26" t="s">
        <v>1507</v>
      </c>
      <c r="D78" s="26" t="s">
        <v>1508</v>
      </c>
      <c r="E78" s="26" t="s">
        <v>1509</v>
      </c>
      <c r="F78" s="26" t="s">
        <v>1510</v>
      </c>
      <c r="G78" s="26" t="s">
        <v>1511</v>
      </c>
      <c r="H78" s="26" t="s">
        <v>625</v>
      </c>
      <c r="I78" s="26" t="s">
        <v>1512</v>
      </c>
      <c r="J78" s="46" t="s">
        <v>293</v>
      </c>
      <c r="K78" s="46" t="s">
        <v>293</v>
      </c>
      <c r="L78" s="47">
        <v>39847</v>
      </c>
      <c r="M78" s="48">
        <v>4334</v>
      </c>
      <c r="N78" s="46">
        <v>10</v>
      </c>
      <c r="O78" s="26" t="s">
        <v>1508</v>
      </c>
      <c r="P78" s="26" t="s">
        <v>292</v>
      </c>
      <c r="Q78" s="26" t="s">
        <v>1513</v>
      </c>
      <c r="R78" s="26" t="s">
        <v>1513</v>
      </c>
      <c r="S78" s="26" t="s">
        <v>1514</v>
      </c>
      <c r="T78" s="26" t="s">
        <v>1515</v>
      </c>
      <c r="U78" s="26" t="s">
        <v>1516</v>
      </c>
      <c r="V78" s="26" t="s">
        <v>1516</v>
      </c>
      <c r="W78" s="26" t="s">
        <v>1517</v>
      </c>
      <c r="X78" s="26" t="s">
        <v>1514</v>
      </c>
      <c r="Y78" s="26" t="s">
        <v>1515</v>
      </c>
      <c r="Z78" s="49" t="s">
        <v>1516</v>
      </c>
      <c r="AA78" s="49" t="s">
        <v>1516</v>
      </c>
      <c r="AB78" s="26" t="s">
        <v>1517</v>
      </c>
      <c r="AC78" s="26" t="s">
        <v>1518</v>
      </c>
      <c r="AD78" s="26" t="s">
        <v>1519</v>
      </c>
      <c r="AE78" s="26" t="s">
        <v>415</v>
      </c>
      <c r="AF78" s="26" t="str">
        <f t="shared" si="0"/>
        <v>N 16-324</v>
      </c>
      <c r="AG78" s="50" t="s">
        <v>283</v>
      </c>
      <c r="AH78" s="50" t="str">
        <f t="shared" si="1"/>
        <v>да</v>
      </c>
      <c r="AI78" s="50" t="s">
        <v>283</v>
      </c>
      <c r="AJ78" s="50" t="s">
        <v>283</v>
      </c>
      <c r="AK78" s="50" t="s">
        <v>283</v>
      </c>
      <c r="AL78" s="50" t="s">
        <v>283</v>
      </c>
      <c r="AM78" s="50" t="s">
        <v>283</v>
      </c>
      <c r="AN78" s="51" t="str">
        <f t="shared" si="3"/>
        <v>ДОПУЩЕНА</v>
      </c>
      <c r="AO78" s="52" t="s">
        <v>1520</v>
      </c>
      <c r="AP78" s="43"/>
      <c r="AQ78" s="43"/>
      <c r="AR78" s="43"/>
    </row>
    <row r="79" spans="1:44" ht="75.75" hidden="1" customHeight="1" x14ac:dyDescent="0.2">
      <c r="A79" s="44">
        <v>78</v>
      </c>
      <c r="B79" s="45">
        <v>326</v>
      </c>
      <c r="C79" s="26" t="s">
        <v>1521</v>
      </c>
      <c r="D79" s="26" t="s">
        <v>1522</v>
      </c>
      <c r="E79" s="26" t="s">
        <v>1523</v>
      </c>
      <c r="F79" s="26" t="s">
        <v>679</v>
      </c>
      <c r="G79" s="26" t="s">
        <v>680</v>
      </c>
      <c r="H79" s="26" t="s">
        <v>403</v>
      </c>
      <c r="I79" s="26" t="s">
        <v>1524</v>
      </c>
      <c r="J79" s="46" t="s">
        <v>293</v>
      </c>
      <c r="K79" s="46" t="s">
        <v>293</v>
      </c>
      <c r="L79" s="47">
        <v>39810</v>
      </c>
      <c r="M79" s="48">
        <v>4010</v>
      </c>
      <c r="N79" s="46">
        <v>12</v>
      </c>
      <c r="O79" s="26" t="s">
        <v>1522</v>
      </c>
      <c r="P79" s="26" t="s">
        <v>284</v>
      </c>
      <c r="Q79" s="26" t="s">
        <v>1525</v>
      </c>
      <c r="R79" s="26" t="s">
        <v>1526</v>
      </c>
      <c r="S79" s="26" t="s">
        <v>1353</v>
      </c>
      <c r="T79" s="26" t="s">
        <v>176</v>
      </c>
      <c r="U79" s="26" t="s">
        <v>1354</v>
      </c>
      <c r="V79" s="26" t="s">
        <v>1354</v>
      </c>
      <c r="W79" s="26" t="s">
        <v>1355</v>
      </c>
      <c r="X79" s="26" t="s">
        <v>1353</v>
      </c>
      <c r="Y79" s="26" t="s">
        <v>176</v>
      </c>
      <c r="Z79" s="49" t="s">
        <v>1354</v>
      </c>
      <c r="AA79" s="49" t="s">
        <v>1354</v>
      </c>
      <c r="AB79" s="26" t="s">
        <v>1355</v>
      </c>
      <c r="AC79" s="26" t="s">
        <v>1527</v>
      </c>
      <c r="AD79" s="26" t="s">
        <v>695</v>
      </c>
      <c r="AE79" s="26" t="s">
        <v>324</v>
      </c>
      <c r="AF79" s="26" t="str">
        <f t="shared" si="0"/>
        <v>N 16-326</v>
      </c>
      <c r="AG79" s="50" t="s">
        <v>283</v>
      </c>
      <c r="AH79" s="50" t="str">
        <f t="shared" si="1"/>
        <v>да</v>
      </c>
      <c r="AI79" s="50" t="s">
        <v>283</v>
      </c>
      <c r="AJ79" s="50" t="s">
        <v>283</v>
      </c>
      <c r="AK79" s="50" t="s">
        <v>283</v>
      </c>
      <c r="AL79" s="50" t="s">
        <v>283</v>
      </c>
      <c r="AM79" s="50" t="s">
        <v>283</v>
      </c>
      <c r="AN79" s="51" t="str">
        <f t="shared" si="3"/>
        <v>ДОПУЩЕНА</v>
      </c>
      <c r="AO79" s="52" t="s">
        <v>1528</v>
      </c>
      <c r="AP79" s="43"/>
      <c r="AQ79" s="43"/>
      <c r="AR79" s="43"/>
    </row>
    <row r="80" spans="1:44" ht="75.75" customHeight="1" x14ac:dyDescent="0.2">
      <c r="A80" s="44">
        <v>79</v>
      </c>
      <c r="B80" s="45">
        <v>327</v>
      </c>
      <c r="C80" s="26" t="s">
        <v>1529</v>
      </c>
      <c r="D80" s="26" t="s">
        <v>1530</v>
      </c>
      <c r="E80" s="26" t="s">
        <v>1531</v>
      </c>
      <c r="F80" s="26" t="s">
        <v>1532</v>
      </c>
      <c r="G80" s="26" t="s">
        <v>1533</v>
      </c>
      <c r="H80" s="26" t="s">
        <v>731</v>
      </c>
      <c r="I80" s="26" t="s">
        <v>1534</v>
      </c>
      <c r="J80" s="46" t="s">
        <v>292</v>
      </c>
      <c r="K80" s="46" t="s">
        <v>293</v>
      </c>
      <c r="L80" s="47">
        <v>22500</v>
      </c>
      <c r="M80" s="48">
        <v>2500</v>
      </c>
      <c r="N80" s="46">
        <v>11</v>
      </c>
      <c r="O80" s="26" t="s">
        <v>1530</v>
      </c>
      <c r="P80" s="26" t="s">
        <v>1535</v>
      </c>
      <c r="Q80" s="26" t="s">
        <v>1536</v>
      </c>
      <c r="R80" s="26" t="s">
        <v>1537</v>
      </c>
      <c r="S80" s="26" t="s">
        <v>1538</v>
      </c>
      <c r="T80" s="26" t="s">
        <v>176</v>
      </c>
      <c r="U80" s="26" t="s">
        <v>1539</v>
      </c>
      <c r="V80" s="26" t="s">
        <v>1539</v>
      </c>
      <c r="W80" s="26" t="s">
        <v>1540</v>
      </c>
      <c r="X80" s="26" t="s">
        <v>1541</v>
      </c>
      <c r="Y80" s="26" t="s">
        <v>176</v>
      </c>
      <c r="Z80" s="49" t="s">
        <v>1539</v>
      </c>
      <c r="AA80" s="49" t="s">
        <v>1539</v>
      </c>
      <c r="AB80" s="26" t="s">
        <v>1542</v>
      </c>
      <c r="AC80" s="26"/>
      <c r="AD80" s="26" t="s">
        <v>1543</v>
      </c>
      <c r="AE80" s="26" t="s">
        <v>1544</v>
      </c>
      <c r="AF80" s="26" t="str">
        <f t="shared" si="0"/>
        <v>N 16-327</v>
      </c>
      <c r="AG80" s="50" t="s">
        <v>283</v>
      </c>
      <c r="AH80" s="50" t="str">
        <f t="shared" si="1"/>
        <v>да</v>
      </c>
      <c r="AI80" s="50" t="s">
        <v>284</v>
      </c>
      <c r="AJ80" s="50" t="s">
        <v>283</v>
      </c>
      <c r="AK80" s="50" t="s">
        <v>283</v>
      </c>
      <c r="AL80" s="50" t="s">
        <v>284</v>
      </c>
      <c r="AM80" s="50" t="s">
        <v>284</v>
      </c>
      <c r="AN80" s="51" t="str">
        <f t="shared" si="3"/>
        <v>НЕ ДОПУЩЕНА</v>
      </c>
      <c r="AO80" s="52" t="s">
        <v>1545</v>
      </c>
      <c r="AP80" s="43"/>
      <c r="AQ80" s="43"/>
      <c r="AR80" s="43"/>
    </row>
    <row r="81" spans="1:44" ht="75.75" hidden="1" customHeight="1" x14ac:dyDescent="0.2">
      <c r="A81" s="44">
        <v>80</v>
      </c>
      <c r="B81" s="45">
        <v>328</v>
      </c>
      <c r="C81" s="26" t="s">
        <v>1546</v>
      </c>
      <c r="D81" s="26" t="s">
        <v>1547</v>
      </c>
      <c r="E81" s="26" t="s">
        <v>1548</v>
      </c>
      <c r="F81" s="26" t="s">
        <v>1549</v>
      </c>
      <c r="G81" s="26" t="s">
        <v>1550</v>
      </c>
      <c r="H81" s="26" t="s">
        <v>403</v>
      </c>
      <c r="I81" s="26" t="s">
        <v>1551</v>
      </c>
      <c r="J81" s="46" t="s">
        <v>293</v>
      </c>
      <c r="K81" s="46" t="s">
        <v>293</v>
      </c>
      <c r="L81" s="47">
        <v>96900</v>
      </c>
      <c r="M81" s="48">
        <v>9720</v>
      </c>
      <c r="N81" s="46">
        <v>12</v>
      </c>
      <c r="O81" s="26" t="s">
        <v>1547</v>
      </c>
      <c r="P81" s="26" t="s">
        <v>386</v>
      </c>
      <c r="Q81" s="26" t="s">
        <v>1552</v>
      </c>
      <c r="R81" s="26" t="s">
        <v>1552</v>
      </c>
      <c r="S81" s="26" t="s">
        <v>1553</v>
      </c>
      <c r="T81" s="26" t="s">
        <v>1554</v>
      </c>
      <c r="U81" s="26" t="s">
        <v>1555</v>
      </c>
      <c r="V81" s="26" t="s">
        <v>1556</v>
      </c>
      <c r="W81" s="26" t="s">
        <v>1557</v>
      </c>
      <c r="X81" s="26" t="s">
        <v>1558</v>
      </c>
      <c r="Y81" s="26" t="s">
        <v>1559</v>
      </c>
      <c r="Z81" s="49" t="s">
        <v>1555</v>
      </c>
      <c r="AA81" s="49" t="s">
        <v>1560</v>
      </c>
      <c r="AB81" s="26" t="s">
        <v>1561</v>
      </c>
      <c r="AC81" s="26" t="s">
        <v>1562</v>
      </c>
      <c r="AD81" s="26" t="s">
        <v>1563</v>
      </c>
      <c r="AE81" s="26" t="s">
        <v>534</v>
      </c>
      <c r="AF81" s="26" t="str">
        <f t="shared" si="0"/>
        <v>N 16-328</v>
      </c>
      <c r="AG81" s="50" t="s">
        <v>283</v>
      </c>
      <c r="AH81" s="50" t="str">
        <f t="shared" si="1"/>
        <v>да</v>
      </c>
      <c r="AI81" s="50" t="s">
        <v>283</v>
      </c>
      <c r="AJ81" s="50" t="s">
        <v>283</v>
      </c>
      <c r="AK81" s="50" t="s">
        <v>283</v>
      </c>
      <c r="AL81" s="50" t="s">
        <v>283</v>
      </c>
      <c r="AM81" s="50" t="s">
        <v>283</v>
      </c>
      <c r="AN81" s="51" t="str">
        <f t="shared" si="3"/>
        <v>ДОПУЩЕНА</v>
      </c>
      <c r="AO81" s="52" t="s">
        <v>1564</v>
      </c>
      <c r="AP81" s="43"/>
      <c r="AQ81" s="43"/>
      <c r="AR81" s="43"/>
    </row>
    <row r="82" spans="1:44" ht="75.75" hidden="1" customHeight="1" x14ac:dyDescent="0.2">
      <c r="A82" s="44">
        <v>81</v>
      </c>
      <c r="B82" s="45">
        <v>329</v>
      </c>
      <c r="C82" s="46" t="s">
        <v>1565</v>
      </c>
      <c r="D82" s="26" t="s">
        <v>1566</v>
      </c>
      <c r="E82" s="26" t="s">
        <v>1567</v>
      </c>
      <c r="F82" s="26" t="s">
        <v>1568</v>
      </c>
      <c r="G82" s="26" t="s">
        <v>1569</v>
      </c>
      <c r="H82" s="26" t="s">
        <v>347</v>
      </c>
      <c r="I82" s="26" t="s">
        <v>1570</v>
      </c>
      <c r="J82" s="46" t="s">
        <v>293</v>
      </c>
      <c r="K82" s="46" t="s">
        <v>293</v>
      </c>
      <c r="L82" s="47">
        <v>14900</v>
      </c>
      <c r="M82" s="48">
        <v>3405</v>
      </c>
      <c r="N82" s="46">
        <v>12</v>
      </c>
      <c r="O82" s="26" t="s">
        <v>1566</v>
      </c>
      <c r="P82" s="26" t="s">
        <v>1008</v>
      </c>
      <c r="Q82" s="26" t="s">
        <v>1571</v>
      </c>
      <c r="R82" s="26" t="s">
        <v>1571</v>
      </c>
      <c r="S82" s="26" t="s">
        <v>1572</v>
      </c>
      <c r="T82" s="26" t="s">
        <v>176</v>
      </c>
      <c r="U82" s="26" t="s">
        <v>1573</v>
      </c>
      <c r="V82" s="26" t="s">
        <v>1573</v>
      </c>
      <c r="W82" s="26" t="s">
        <v>1574</v>
      </c>
      <c r="X82" s="26" t="s">
        <v>1572</v>
      </c>
      <c r="Y82" s="26" t="s">
        <v>176</v>
      </c>
      <c r="Z82" s="49" t="s">
        <v>1573</v>
      </c>
      <c r="AA82" s="49" t="s">
        <v>1573</v>
      </c>
      <c r="AB82" s="26" t="s">
        <v>1574</v>
      </c>
      <c r="AC82" s="26"/>
      <c r="AD82" s="26" t="s">
        <v>1575</v>
      </c>
      <c r="AE82" s="26" t="s">
        <v>534</v>
      </c>
      <c r="AF82" s="26" t="str">
        <f t="shared" si="0"/>
        <v>N 16-329</v>
      </c>
      <c r="AG82" s="50" t="s">
        <v>283</v>
      </c>
      <c r="AH82" s="50" t="str">
        <f t="shared" si="1"/>
        <v>да</v>
      </c>
      <c r="AI82" s="50" t="s">
        <v>283</v>
      </c>
      <c r="AJ82" s="50" t="s">
        <v>283</v>
      </c>
      <c r="AK82" s="50" t="s">
        <v>283</v>
      </c>
      <c r="AL82" s="50" t="s">
        <v>283</v>
      </c>
      <c r="AM82" s="50" t="s">
        <v>283</v>
      </c>
      <c r="AN82" s="51" t="str">
        <f t="shared" si="3"/>
        <v>ДОПУЩЕНА</v>
      </c>
      <c r="AO82" s="52" t="s">
        <v>1576</v>
      </c>
      <c r="AP82" s="43"/>
      <c r="AQ82" s="43"/>
      <c r="AR82" s="43"/>
    </row>
    <row r="83" spans="1:44" ht="75.75" hidden="1" customHeight="1" x14ac:dyDescent="0.2">
      <c r="A83" s="44">
        <v>82</v>
      </c>
      <c r="B83" s="45">
        <v>330</v>
      </c>
      <c r="C83" s="26" t="s">
        <v>1577</v>
      </c>
      <c r="D83" s="26" t="s">
        <v>1578</v>
      </c>
      <c r="E83" s="26" t="s">
        <v>1579</v>
      </c>
      <c r="F83" s="26" t="s">
        <v>1580</v>
      </c>
      <c r="G83" s="26" t="s">
        <v>1581</v>
      </c>
      <c r="H83" s="26" t="s">
        <v>862</v>
      </c>
      <c r="I83" s="26" t="s">
        <v>863</v>
      </c>
      <c r="J83" s="46" t="s">
        <v>293</v>
      </c>
      <c r="K83" s="46" t="s">
        <v>292</v>
      </c>
      <c r="L83" s="47">
        <v>40000</v>
      </c>
      <c r="M83" s="48">
        <v>4000</v>
      </c>
      <c r="N83" s="57">
        <v>44166</v>
      </c>
      <c r="O83" s="26" t="s">
        <v>1578</v>
      </c>
      <c r="P83" s="26" t="s">
        <v>284</v>
      </c>
      <c r="Q83" s="26" t="s">
        <v>1582</v>
      </c>
      <c r="R83" s="26" t="s">
        <v>1583</v>
      </c>
      <c r="S83" s="26" t="s">
        <v>1584</v>
      </c>
      <c r="T83" s="26" t="s">
        <v>1585</v>
      </c>
      <c r="U83" s="26" t="s">
        <v>1586</v>
      </c>
      <c r="V83" s="26" t="s">
        <v>1587</v>
      </c>
      <c r="W83" s="26" t="s">
        <v>1588</v>
      </c>
      <c r="X83" s="26" t="s">
        <v>1584</v>
      </c>
      <c r="Y83" s="26" t="s">
        <v>1585</v>
      </c>
      <c r="Z83" s="49" t="s">
        <v>1586</v>
      </c>
      <c r="AA83" s="49" t="s">
        <v>1587</v>
      </c>
      <c r="AB83" s="26" t="s">
        <v>1588</v>
      </c>
      <c r="AC83" s="26" t="s">
        <v>1589</v>
      </c>
      <c r="AD83" s="26" t="s">
        <v>1590</v>
      </c>
      <c r="AE83" s="26" t="s">
        <v>358</v>
      </c>
      <c r="AF83" s="26" t="str">
        <f t="shared" si="0"/>
        <v>N 16-330</v>
      </c>
      <c r="AG83" s="50" t="s">
        <v>283</v>
      </c>
      <c r="AH83" s="50" t="str">
        <f t="shared" si="1"/>
        <v>да</v>
      </c>
      <c r="AI83" s="50" t="s">
        <v>283</v>
      </c>
      <c r="AJ83" s="50" t="s">
        <v>283</v>
      </c>
      <c r="AK83" s="50" t="s">
        <v>283</v>
      </c>
      <c r="AL83" s="50" t="s">
        <v>283</v>
      </c>
      <c r="AM83" s="50" t="s">
        <v>283</v>
      </c>
      <c r="AN83" s="51" t="str">
        <f t="shared" si="3"/>
        <v>ДОПУЩЕНА</v>
      </c>
      <c r="AO83" s="52" t="s">
        <v>1591</v>
      </c>
      <c r="AP83" s="43"/>
      <c r="AQ83" s="43"/>
      <c r="AR83" s="43"/>
    </row>
    <row r="84" spans="1:44" ht="75.75" hidden="1" customHeight="1" x14ac:dyDescent="0.2">
      <c r="A84" s="44">
        <v>83</v>
      </c>
      <c r="B84" s="45">
        <v>334</v>
      </c>
      <c r="C84" s="46" t="s">
        <v>1592</v>
      </c>
      <c r="D84" s="26" t="s">
        <v>1593</v>
      </c>
      <c r="E84" s="26" t="s">
        <v>1594</v>
      </c>
      <c r="F84" s="26" t="s">
        <v>1595</v>
      </c>
      <c r="G84" s="26" t="s">
        <v>1596</v>
      </c>
      <c r="H84" s="26" t="s">
        <v>556</v>
      </c>
      <c r="I84" s="26" t="s">
        <v>1597</v>
      </c>
      <c r="J84" s="46" t="s">
        <v>293</v>
      </c>
      <c r="K84" s="46" t="s">
        <v>293</v>
      </c>
      <c r="L84" s="47">
        <v>79600</v>
      </c>
      <c r="M84" s="48">
        <v>10140</v>
      </c>
      <c r="N84" s="46">
        <v>12</v>
      </c>
      <c r="O84" s="26" t="s">
        <v>1593</v>
      </c>
      <c r="P84" s="26" t="s">
        <v>1008</v>
      </c>
      <c r="Q84" s="26" t="s">
        <v>1598</v>
      </c>
      <c r="R84" s="26" t="s">
        <v>1598</v>
      </c>
      <c r="S84" s="26" t="s">
        <v>1599</v>
      </c>
      <c r="T84" s="26" t="s">
        <v>176</v>
      </c>
      <c r="U84" s="26" t="s">
        <v>1600</v>
      </c>
      <c r="V84" s="26" t="s">
        <v>1600</v>
      </c>
      <c r="W84" s="26" t="s">
        <v>1601</v>
      </c>
      <c r="X84" s="26" t="s">
        <v>1599</v>
      </c>
      <c r="Y84" s="26" t="s">
        <v>176</v>
      </c>
      <c r="Z84" s="49" t="s">
        <v>1600</v>
      </c>
      <c r="AA84" s="49" t="s">
        <v>1600</v>
      </c>
      <c r="AB84" s="26" t="s">
        <v>1601</v>
      </c>
      <c r="AC84" s="26" t="s">
        <v>1602</v>
      </c>
      <c r="AD84" s="26" t="s">
        <v>1603</v>
      </c>
      <c r="AE84" s="26" t="s">
        <v>324</v>
      </c>
      <c r="AF84" s="26" t="str">
        <f t="shared" si="0"/>
        <v>N 16-334</v>
      </c>
      <c r="AG84" s="50" t="s">
        <v>283</v>
      </c>
      <c r="AH84" s="50" t="str">
        <f t="shared" si="1"/>
        <v>да</v>
      </c>
      <c r="AI84" s="50" t="s">
        <v>283</v>
      </c>
      <c r="AJ84" s="50" t="s">
        <v>283</v>
      </c>
      <c r="AK84" s="50" t="s">
        <v>283</v>
      </c>
      <c r="AL84" s="50" t="s">
        <v>283</v>
      </c>
      <c r="AM84" s="50" t="s">
        <v>283</v>
      </c>
      <c r="AN84" s="51" t="str">
        <f t="shared" si="3"/>
        <v>ДОПУЩЕНА</v>
      </c>
      <c r="AO84" s="52" t="s">
        <v>1604</v>
      </c>
      <c r="AP84" s="43"/>
      <c r="AQ84" s="43"/>
      <c r="AR84" s="43"/>
    </row>
    <row r="85" spans="1:44" ht="75.75" hidden="1" customHeight="1" x14ac:dyDescent="0.2">
      <c r="A85" s="44">
        <v>84</v>
      </c>
      <c r="B85" s="45">
        <v>338</v>
      </c>
      <c r="C85" s="46" t="s">
        <v>1605</v>
      </c>
      <c r="D85" s="26" t="s">
        <v>1145</v>
      </c>
      <c r="E85" s="26" t="s">
        <v>1606</v>
      </c>
      <c r="F85" s="26" t="s">
        <v>1147</v>
      </c>
      <c r="G85" s="26" t="s">
        <v>1148</v>
      </c>
      <c r="H85" s="26" t="s">
        <v>556</v>
      </c>
      <c r="I85" s="26" t="s">
        <v>290</v>
      </c>
      <c r="J85" s="46" t="s">
        <v>293</v>
      </c>
      <c r="K85" s="46" t="s">
        <v>293</v>
      </c>
      <c r="L85" s="47">
        <v>39600</v>
      </c>
      <c r="M85" s="48">
        <v>4350</v>
      </c>
      <c r="N85" s="46">
        <v>12</v>
      </c>
      <c r="O85" s="26" t="s">
        <v>1145</v>
      </c>
      <c r="P85" s="26" t="s">
        <v>1149</v>
      </c>
      <c r="Q85" s="26" t="s">
        <v>1150</v>
      </c>
      <c r="R85" s="26" t="s">
        <v>1150</v>
      </c>
      <c r="S85" s="26" t="s">
        <v>1151</v>
      </c>
      <c r="T85" s="26" t="s">
        <v>48</v>
      </c>
      <c r="U85" s="26" t="s">
        <v>1152</v>
      </c>
      <c r="V85" s="26" t="s">
        <v>1153</v>
      </c>
      <c r="W85" s="26" t="s">
        <v>1154</v>
      </c>
      <c r="X85" s="26" t="s">
        <v>1151</v>
      </c>
      <c r="Y85" s="26" t="s">
        <v>48</v>
      </c>
      <c r="Z85" s="49" t="s">
        <v>1152</v>
      </c>
      <c r="AA85" s="49" t="s">
        <v>1153</v>
      </c>
      <c r="AB85" s="26" t="s">
        <v>1155</v>
      </c>
      <c r="AC85" s="26" t="s">
        <v>1156</v>
      </c>
      <c r="AD85" s="26" t="s">
        <v>1607</v>
      </c>
      <c r="AE85" s="26" t="s">
        <v>534</v>
      </c>
      <c r="AF85" s="26" t="str">
        <f t="shared" si="0"/>
        <v>N 16-338</v>
      </c>
      <c r="AG85" s="50" t="s">
        <v>283</v>
      </c>
      <c r="AH85" s="50" t="str">
        <f t="shared" si="1"/>
        <v>да</v>
      </c>
      <c r="AI85" s="50" t="s">
        <v>283</v>
      </c>
      <c r="AJ85" s="50" t="s">
        <v>283</v>
      </c>
      <c r="AK85" s="50" t="s">
        <v>283</v>
      </c>
      <c r="AL85" s="50" t="s">
        <v>283</v>
      </c>
      <c r="AM85" s="50" t="s">
        <v>283</v>
      </c>
      <c r="AN85" s="51" t="str">
        <f t="shared" si="3"/>
        <v>ДОПУЩЕНА</v>
      </c>
      <c r="AO85" s="58" t="s">
        <v>1608</v>
      </c>
      <c r="AP85" s="43"/>
      <c r="AQ85" s="43"/>
      <c r="AR85" s="43"/>
    </row>
    <row r="86" spans="1:44" ht="75.75" hidden="1" customHeight="1" x14ac:dyDescent="0.2">
      <c r="A86" s="44">
        <v>85</v>
      </c>
      <c r="B86" s="45">
        <v>342</v>
      </c>
      <c r="C86" s="26" t="s">
        <v>1609</v>
      </c>
      <c r="D86" s="26" t="s">
        <v>1610</v>
      </c>
      <c r="E86" s="26" t="s">
        <v>1611</v>
      </c>
      <c r="F86" s="26" t="s">
        <v>1612</v>
      </c>
      <c r="G86" s="26" t="s">
        <v>1613</v>
      </c>
      <c r="H86" s="26" t="s">
        <v>731</v>
      </c>
      <c r="I86" s="26" t="s">
        <v>882</v>
      </c>
      <c r="J86" s="46" t="s">
        <v>293</v>
      </c>
      <c r="K86" s="46" t="s">
        <v>293</v>
      </c>
      <c r="L86" s="47">
        <v>40000</v>
      </c>
      <c r="M86" s="48">
        <v>4000</v>
      </c>
      <c r="N86" s="46" t="s">
        <v>1614</v>
      </c>
      <c r="O86" s="26" t="s">
        <v>1610</v>
      </c>
      <c r="P86" s="26" t="s">
        <v>1615</v>
      </c>
      <c r="Q86" s="26" t="s">
        <v>1616</v>
      </c>
      <c r="R86" s="26" t="s">
        <v>1616</v>
      </c>
      <c r="S86" s="26" t="s">
        <v>1617</v>
      </c>
      <c r="T86" s="26" t="s">
        <v>501</v>
      </c>
      <c r="U86" s="26" t="s">
        <v>1618</v>
      </c>
      <c r="V86" s="26" t="s">
        <v>1618</v>
      </c>
      <c r="W86" s="26" t="s">
        <v>1619</v>
      </c>
      <c r="X86" s="26" t="s">
        <v>1617</v>
      </c>
      <c r="Y86" s="26" t="s">
        <v>501</v>
      </c>
      <c r="Z86" s="49" t="s">
        <v>1618</v>
      </c>
      <c r="AA86" s="49" t="s">
        <v>1618</v>
      </c>
      <c r="AB86" s="26" t="s">
        <v>1619</v>
      </c>
      <c r="AC86" s="26" t="s">
        <v>1620</v>
      </c>
      <c r="AD86" s="26" t="s">
        <v>1621</v>
      </c>
      <c r="AE86" s="26" t="s">
        <v>324</v>
      </c>
      <c r="AF86" s="26" t="str">
        <f t="shared" si="0"/>
        <v>N 16-342</v>
      </c>
      <c r="AG86" s="50" t="s">
        <v>283</v>
      </c>
      <c r="AH86" s="50" t="str">
        <f t="shared" si="1"/>
        <v>да</v>
      </c>
      <c r="AI86" s="50" t="s">
        <v>283</v>
      </c>
      <c r="AJ86" s="50" t="s">
        <v>283</v>
      </c>
      <c r="AK86" s="50" t="s">
        <v>283</v>
      </c>
      <c r="AL86" s="50" t="s">
        <v>283</v>
      </c>
      <c r="AM86" s="50" t="s">
        <v>283</v>
      </c>
      <c r="AN86" s="51" t="str">
        <f t="shared" si="3"/>
        <v>ДОПУЩЕНА</v>
      </c>
      <c r="AO86" s="52" t="s">
        <v>1622</v>
      </c>
      <c r="AP86" s="43"/>
      <c r="AQ86" s="43"/>
      <c r="AR86" s="43"/>
    </row>
    <row r="87" spans="1:44" ht="75.75" hidden="1" customHeight="1" x14ac:dyDescent="0.2">
      <c r="A87" s="44">
        <v>86</v>
      </c>
      <c r="B87" s="45">
        <v>343</v>
      </c>
      <c r="C87" s="26" t="s">
        <v>1623</v>
      </c>
      <c r="D87" s="26" t="s">
        <v>1624</v>
      </c>
      <c r="E87" s="26" t="s">
        <v>1625</v>
      </c>
      <c r="F87" s="26" t="s">
        <v>1626</v>
      </c>
      <c r="G87" s="26" t="s">
        <v>1627</v>
      </c>
      <c r="H87" s="26" t="s">
        <v>958</v>
      </c>
      <c r="I87" s="26" t="s">
        <v>1628</v>
      </c>
      <c r="J87" s="46" t="s">
        <v>293</v>
      </c>
      <c r="K87" s="46" t="s">
        <v>293</v>
      </c>
      <c r="L87" s="47">
        <v>37001</v>
      </c>
      <c r="M87" s="48">
        <v>5050</v>
      </c>
      <c r="N87" s="46" t="s">
        <v>1629</v>
      </c>
      <c r="O87" s="26" t="s">
        <v>1624</v>
      </c>
      <c r="P87" s="26" t="s">
        <v>284</v>
      </c>
      <c r="Q87" s="26" t="s">
        <v>1630</v>
      </c>
      <c r="R87" s="26" t="s">
        <v>1630</v>
      </c>
      <c r="S87" s="26" t="s">
        <v>1631</v>
      </c>
      <c r="T87" s="26" t="s">
        <v>176</v>
      </c>
      <c r="U87" s="26" t="s">
        <v>1632</v>
      </c>
      <c r="V87" s="26" t="s">
        <v>1632</v>
      </c>
      <c r="W87" s="26" t="s">
        <v>1633</v>
      </c>
      <c r="X87" s="26" t="s">
        <v>1631</v>
      </c>
      <c r="Y87" s="26" t="s">
        <v>176</v>
      </c>
      <c r="Z87" s="49" t="s">
        <v>1632</v>
      </c>
      <c r="AA87" s="49" t="s">
        <v>1632</v>
      </c>
      <c r="AB87" s="26" t="s">
        <v>1634</v>
      </c>
      <c r="AC87" s="26" t="s">
        <v>1635</v>
      </c>
      <c r="AD87" s="26" t="s">
        <v>1636</v>
      </c>
      <c r="AE87" s="26" t="s">
        <v>1637</v>
      </c>
      <c r="AF87" s="26" t="str">
        <f t="shared" si="0"/>
        <v>N 16-343</v>
      </c>
      <c r="AG87" s="50" t="s">
        <v>283</v>
      </c>
      <c r="AH87" s="50" t="str">
        <f t="shared" si="1"/>
        <v>да</v>
      </c>
      <c r="AI87" s="50" t="s">
        <v>283</v>
      </c>
      <c r="AJ87" s="50" t="s">
        <v>283</v>
      </c>
      <c r="AK87" s="50" t="s">
        <v>283</v>
      </c>
      <c r="AL87" s="50" t="s">
        <v>283</v>
      </c>
      <c r="AM87" s="50" t="s">
        <v>283</v>
      </c>
      <c r="AN87" s="51" t="str">
        <f t="shared" si="3"/>
        <v>ДОПУЩЕНА</v>
      </c>
      <c r="AO87" s="52" t="s">
        <v>637</v>
      </c>
      <c r="AP87" s="43"/>
      <c r="AQ87" s="43"/>
      <c r="AR87" s="43"/>
    </row>
    <row r="88" spans="1:44" ht="75.75" customHeight="1" x14ac:dyDescent="0.2">
      <c r="A88" s="44">
        <v>87</v>
      </c>
      <c r="B88" s="45">
        <v>345</v>
      </c>
      <c r="C88" s="26" t="s">
        <v>1638</v>
      </c>
      <c r="D88" s="26" t="s">
        <v>1639</v>
      </c>
      <c r="E88" s="26" t="s">
        <v>1640</v>
      </c>
      <c r="F88" s="26" t="s">
        <v>1641</v>
      </c>
      <c r="G88" s="26" t="s">
        <v>1642</v>
      </c>
      <c r="H88" s="26" t="s">
        <v>625</v>
      </c>
      <c r="I88" s="26" t="s">
        <v>1643</v>
      </c>
      <c r="J88" s="46" t="s">
        <v>293</v>
      </c>
      <c r="K88" s="46" t="s">
        <v>293</v>
      </c>
      <c r="L88" s="47">
        <v>39176</v>
      </c>
      <c r="M88" s="48">
        <v>5050</v>
      </c>
      <c r="N88" s="46" t="s">
        <v>1644</v>
      </c>
      <c r="O88" s="26" t="s">
        <v>1639</v>
      </c>
      <c r="P88" s="26" t="s">
        <v>284</v>
      </c>
      <c r="Q88" s="26" t="s">
        <v>1645</v>
      </c>
      <c r="R88" s="26" t="s">
        <v>1645</v>
      </c>
      <c r="S88" s="26" t="s">
        <v>1646</v>
      </c>
      <c r="T88" s="26" t="s">
        <v>1647</v>
      </c>
      <c r="U88" s="26" t="s">
        <v>1648</v>
      </c>
      <c r="V88" s="26" t="s">
        <v>1648</v>
      </c>
      <c r="W88" s="26" t="s">
        <v>1633</v>
      </c>
      <c r="X88" s="26" t="s">
        <v>1646</v>
      </c>
      <c r="Y88" s="26" t="s">
        <v>1647</v>
      </c>
      <c r="Z88" s="49" t="s">
        <v>1648</v>
      </c>
      <c r="AA88" s="49" t="s">
        <v>1648</v>
      </c>
      <c r="AB88" s="26" t="s">
        <v>1633</v>
      </c>
      <c r="AC88" s="26" t="s">
        <v>1649</v>
      </c>
      <c r="AD88" s="26" t="s">
        <v>1650</v>
      </c>
      <c r="AE88" s="26" t="s">
        <v>1651</v>
      </c>
      <c r="AF88" s="26" t="str">
        <f t="shared" si="0"/>
        <v>N 16-345</v>
      </c>
      <c r="AG88" s="50" t="s">
        <v>283</v>
      </c>
      <c r="AH88" s="50" t="str">
        <f t="shared" si="1"/>
        <v>да</v>
      </c>
      <c r="AI88" s="50" t="s">
        <v>283</v>
      </c>
      <c r="AJ88" s="50" t="s">
        <v>284</v>
      </c>
      <c r="AK88" s="50" t="s">
        <v>283</v>
      </c>
      <c r="AL88" s="50" t="s">
        <v>284</v>
      </c>
      <c r="AM88" s="50" t="s">
        <v>284</v>
      </c>
      <c r="AN88" s="51" t="str">
        <f t="shared" si="3"/>
        <v>НЕ ДОПУЩЕНА</v>
      </c>
      <c r="AO88" s="52" t="s">
        <v>1652</v>
      </c>
      <c r="AP88" s="43"/>
      <c r="AQ88" s="43"/>
      <c r="AR88" s="43"/>
    </row>
    <row r="89" spans="1:44" ht="75.75" hidden="1" customHeight="1" x14ac:dyDescent="0.2">
      <c r="A89" s="44">
        <v>88</v>
      </c>
      <c r="B89" s="45">
        <v>346</v>
      </c>
      <c r="C89" s="26" t="s">
        <v>1653</v>
      </c>
      <c r="D89" s="26" t="s">
        <v>1654</v>
      </c>
      <c r="E89" s="26" t="s">
        <v>1655</v>
      </c>
      <c r="F89" s="26" t="s">
        <v>1656</v>
      </c>
      <c r="G89" s="26" t="s">
        <v>1657</v>
      </c>
      <c r="H89" s="26" t="s">
        <v>607</v>
      </c>
      <c r="I89" s="26" t="s">
        <v>1658</v>
      </c>
      <c r="J89" s="46" t="s">
        <v>293</v>
      </c>
      <c r="K89" s="46" t="s">
        <v>293</v>
      </c>
      <c r="L89" s="47">
        <v>79900</v>
      </c>
      <c r="M89" s="48">
        <v>58950</v>
      </c>
      <c r="N89" s="46">
        <v>12</v>
      </c>
      <c r="O89" s="26" t="s">
        <v>1654</v>
      </c>
      <c r="P89" s="26" t="s">
        <v>1008</v>
      </c>
      <c r="Q89" s="26" t="s">
        <v>1659</v>
      </c>
      <c r="R89" s="26" t="s">
        <v>1660</v>
      </c>
      <c r="S89" s="26" t="s">
        <v>1661</v>
      </c>
      <c r="T89" s="26" t="s">
        <v>176</v>
      </c>
      <c r="U89" s="26" t="s">
        <v>1662</v>
      </c>
      <c r="V89" s="26" t="s">
        <v>1663</v>
      </c>
      <c r="W89" s="26" t="s">
        <v>1664</v>
      </c>
      <c r="X89" s="26" t="s">
        <v>1661</v>
      </c>
      <c r="Y89" s="26" t="s">
        <v>176</v>
      </c>
      <c r="Z89" s="49" t="s">
        <v>1662</v>
      </c>
      <c r="AA89" s="49" t="s">
        <v>1663</v>
      </c>
      <c r="AB89" s="26" t="s">
        <v>1664</v>
      </c>
      <c r="AC89" s="26" t="s">
        <v>1665</v>
      </c>
      <c r="AD89" s="26" t="s">
        <v>1603</v>
      </c>
      <c r="AE89" s="26" t="s">
        <v>324</v>
      </c>
      <c r="AF89" s="26" t="str">
        <f t="shared" si="0"/>
        <v>N 16-346</v>
      </c>
      <c r="AG89" s="50" t="s">
        <v>283</v>
      </c>
      <c r="AH89" s="50" t="str">
        <f t="shared" si="1"/>
        <v>да</v>
      </c>
      <c r="AI89" s="50" t="s">
        <v>283</v>
      </c>
      <c r="AJ89" s="50" t="s">
        <v>283</v>
      </c>
      <c r="AK89" s="50" t="s">
        <v>283</v>
      </c>
      <c r="AL89" s="50" t="s">
        <v>283</v>
      </c>
      <c r="AM89" s="50" t="s">
        <v>283</v>
      </c>
      <c r="AN89" s="51" t="str">
        <f t="shared" si="3"/>
        <v>ДОПУЩЕНА</v>
      </c>
      <c r="AO89" s="52" t="s">
        <v>1666</v>
      </c>
      <c r="AP89" s="43"/>
      <c r="AQ89" s="43"/>
      <c r="AR89" s="43"/>
    </row>
    <row r="90" spans="1:44" ht="75.75" customHeight="1" x14ac:dyDescent="0.2">
      <c r="A90" s="44">
        <v>89</v>
      </c>
      <c r="B90" s="45">
        <v>348</v>
      </c>
      <c r="C90" s="46" t="s">
        <v>1667</v>
      </c>
      <c r="D90" s="26" t="s">
        <v>1668</v>
      </c>
      <c r="E90" s="26" t="s">
        <v>1669</v>
      </c>
      <c r="F90" s="26" t="s">
        <v>1670</v>
      </c>
      <c r="G90" s="26" t="s">
        <v>1671</v>
      </c>
      <c r="H90" s="26" t="s">
        <v>347</v>
      </c>
      <c r="I90" s="26" t="s">
        <v>1672</v>
      </c>
      <c r="J90" s="46" t="s">
        <v>293</v>
      </c>
      <c r="K90" s="46" t="s">
        <v>293</v>
      </c>
      <c r="L90" s="47">
        <v>25000</v>
      </c>
      <c r="M90" s="48">
        <v>3000</v>
      </c>
      <c r="N90" s="46">
        <v>6</v>
      </c>
      <c r="O90" s="26" t="s">
        <v>1668</v>
      </c>
      <c r="P90" s="26" t="s">
        <v>1673</v>
      </c>
      <c r="Q90" s="26" t="s">
        <v>1674</v>
      </c>
      <c r="R90" s="26" t="s">
        <v>1674</v>
      </c>
      <c r="S90" s="26" t="s">
        <v>1675</v>
      </c>
      <c r="T90" s="26" t="s">
        <v>176</v>
      </c>
      <c r="U90" s="26" t="s">
        <v>1676</v>
      </c>
      <c r="V90" s="26" t="s">
        <v>1676</v>
      </c>
      <c r="W90" s="26" t="s">
        <v>1677</v>
      </c>
      <c r="X90" s="26" t="s">
        <v>1675</v>
      </c>
      <c r="Y90" s="26" t="s">
        <v>176</v>
      </c>
      <c r="Z90" s="49" t="s">
        <v>1676</v>
      </c>
      <c r="AA90" s="49" t="s">
        <v>1676</v>
      </c>
      <c r="AB90" s="26" t="s">
        <v>1677</v>
      </c>
      <c r="AC90" s="26"/>
      <c r="AD90" s="26" t="s">
        <v>1678</v>
      </c>
      <c r="AE90" s="26" t="s">
        <v>324</v>
      </c>
      <c r="AF90" s="26" t="str">
        <f t="shared" si="0"/>
        <v>N 16-348</v>
      </c>
      <c r="AG90" s="50" t="s">
        <v>283</v>
      </c>
      <c r="AH90" s="50" t="str">
        <f t="shared" si="1"/>
        <v>да</v>
      </c>
      <c r="AI90" s="50" t="s">
        <v>284</v>
      </c>
      <c r="AJ90" s="50" t="s">
        <v>284</v>
      </c>
      <c r="AK90" s="50" t="s">
        <v>283</v>
      </c>
      <c r="AL90" s="50" t="s">
        <v>284</v>
      </c>
      <c r="AM90" s="50" t="s">
        <v>283</v>
      </c>
      <c r="AN90" s="51" t="str">
        <f t="shared" si="3"/>
        <v>НЕ ДОПУЩЕНА</v>
      </c>
      <c r="AO90" s="52" t="s">
        <v>1679</v>
      </c>
      <c r="AP90" s="43"/>
      <c r="AQ90" s="43"/>
      <c r="AR90" s="43"/>
    </row>
    <row r="91" spans="1:44" ht="75.75" customHeight="1" x14ac:dyDescent="0.2">
      <c r="A91" s="44">
        <v>90</v>
      </c>
      <c r="B91" s="45">
        <v>351</v>
      </c>
      <c r="C91" s="26" t="s">
        <v>1680</v>
      </c>
      <c r="D91" s="26" t="s">
        <v>1681</v>
      </c>
      <c r="E91" s="26" t="s">
        <v>1682</v>
      </c>
      <c r="F91" s="26" t="s">
        <v>1683</v>
      </c>
      <c r="G91" s="26" t="s">
        <v>1684</v>
      </c>
      <c r="H91" s="26" t="s">
        <v>403</v>
      </c>
      <c r="I91" s="26" t="s">
        <v>1524</v>
      </c>
      <c r="J91" s="46" t="s">
        <v>293</v>
      </c>
      <c r="K91" s="46" t="s">
        <v>293</v>
      </c>
      <c r="L91" s="47">
        <v>36000</v>
      </c>
      <c r="M91" s="48">
        <v>4000</v>
      </c>
      <c r="N91" s="46" t="s">
        <v>1685</v>
      </c>
      <c r="O91" s="26" t="s">
        <v>1681</v>
      </c>
      <c r="P91" s="26" t="s">
        <v>1686</v>
      </c>
      <c r="Q91" s="26" t="s">
        <v>1687</v>
      </c>
      <c r="R91" s="26" t="s">
        <v>1687</v>
      </c>
      <c r="S91" s="26" t="s">
        <v>1688</v>
      </c>
      <c r="T91" s="26" t="s">
        <v>390</v>
      </c>
      <c r="U91" s="26" t="s">
        <v>1689</v>
      </c>
      <c r="V91" s="26" t="s">
        <v>1690</v>
      </c>
      <c r="W91" s="26" t="s">
        <v>1691</v>
      </c>
      <c r="X91" s="26" t="s">
        <v>1688</v>
      </c>
      <c r="Y91" s="26" t="s">
        <v>390</v>
      </c>
      <c r="Z91" s="49" t="s">
        <v>1689</v>
      </c>
      <c r="AA91" s="49" t="s">
        <v>1690</v>
      </c>
      <c r="AB91" s="26" t="s">
        <v>1691</v>
      </c>
      <c r="AC91" s="26"/>
      <c r="AD91" s="26" t="s">
        <v>1692</v>
      </c>
      <c r="AE91" s="26" t="s">
        <v>301</v>
      </c>
      <c r="AF91" s="26" t="str">
        <f t="shared" si="0"/>
        <v>N 16-351</v>
      </c>
      <c r="AG91" s="50" t="s">
        <v>283</v>
      </c>
      <c r="AH91" s="50" t="str">
        <f t="shared" si="1"/>
        <v>да</v>
      </c>
      <c r="AI91" s="50" t="s">
        <v>283</v>
      </c>
      <c r="AJ91" s="50" t="s">
        <v>283</v>
      </c>
      <c r="AK91" s="50" t="s">
        <v>283</v>
      </c>
      <c r="AL91" s="50" t="s">
        <v>284</v>
      </c>
      <c r="AM91" s="50" t="s">
        <v>283</v>
      </c>
      <c r="AN91" s="51" t="str">
        <f t="shared" si="3"/>
        <v>НЕ ДОПУЩЕНА</v>
      </c>
      <c r="AO91" s="52" t="s">
        <v>1693</v>
      </c>
      <c r="AP91" s="43"/>
      <c r="AQ91" s="43"/>
      <c r="AR91" s="43"/>
    </row>
    <row r="92" spans="1:44" ht="75.75" hidden="1" customHeight="1" x14ac:dyDescent="0.2">
      <c r="A92" s="44">
        <v>91</v>
      </c>
      <c r="B92" s="45">
        <v>352</v>
      </c>
      <c r="C92" s="46" t="s">
        <v>1694</v>
      </c>
      <c r="D92" s="26" t="s">
        <v>1695</v>
      </c>
      <c r="E92" s="26" t="s">
        <v>1696</v>
      </c>
      <c r="F92" s="26" t="s">
        <v>1697</v>
      </c>
      <c r="G92" s="26" t="s">
        <v>1698</v>
      </c>
      <c r="H92" s="26" t="s">
        <v>556</v>
      </c>
      <c r="I92" s="26" t="s">
        <v>1182</v>
      </c>
      <c r="J92" s="46" t="s">
        <v>293</v>
      </c>
      <c r="K92" s="46" t="s">
        <v>293</v>
      </c>
      <c r="L92" s="47">
        <v>80000</v>
      </c>
      <c r="M92" s="48">
        <v>9000</v>
      </c>
      <c r="N92" s="46" t="s">
        <v>443</v>
      </c>
      <c r="O92" s="26" t="s">
        <v>1695</v>
      </c>
      <c r="P92" s="26" t="s">
        <v>1699</v>
      </c>
      <c r="Q92" s="26" t="s">
        <v>1700</v>
      </c>
      <c r="R92" s="26" t="s">
        <v>1700</v>
      </c>
      <c r="S92" s="26" t="s">
        <v>1701</v>
      </c>
      <c r="T92" s="26" t="s">
        <v>390</v>
      </c>
      <c r="U92" s="26" t="s">
        <v>1702</v>
      </c>
      <c r="V92" s="26" t="s">
        <v>1702</v>
      </c>
      <c r="W92" s="26" t="s">
        <v>1703</v>
      </c>
      <c r="X92" s="26" t="s">
        <v>1704</v>
      </c>
      <c r="Y92" s="26" t="s">
        <v>1705</v>
      </c>
      <c r="Z92" s="49" t="s">
        <v>1706</v>
      </c>
      <c r="AA92" s="49" t="s">
        <v>1706</v>
      </c>
      <c r="AB92" s="26" t="s">
        <v>1703</v>
      </c>
      <c r="AC92" s="26" t="s">
        <v>1707</v>
      </c>
      <c r="AD92" s="26" t="s">
        <v>1708</v>
      </c>
      <c r="AE92" s="26" t="s">
        <v>324</v>
      </c>
      <c r="AF92" s="26" t="str">
        <f t="shared" si="0"/>
        <v>N 16-352</v>
      </c>
      <c r="AG92" s="50" t="s">
        <v>283</v>
      </c>
      <c r="AH92" s="50" t="str">
        <f t="shared" si="1"/>
        <v>да</v>
      </c>
      <c r="AI92" s="50" t="s">
        <v>283</v>
      </c>
      <c r="AJ92" s="50" t="s">
        <v>283</v>
      </c>
      <c r="AK92" s="50" t="s">
        <v>283</v>
      </c>
      <c r="AL92" s="50" t="s">
        <v>283</v>
      </c>
      <c r="AM92" s="50" t="s">
        <v>283</v>
      </c>
      <c r="AN92" s="51" t="str">
        <f t="shared" si="3"/>
        <v>ДОПУЩЕНА</v>
      </c>
      <c r="AO92" s="52" t="s">
        <v>1709</v>
      </c>
      <c r="AP92" s="43"/>
      <c r="AQ92" s="43"/>
      <c r="AR92" s="43"/>
    </row>
    <row r="93" spans="1:44" ht="75.75" hidden="1" customHeight="1" x14ac:dyDescent="0.2">
      <c r="A93" s="44">
        <v>92</v>
      </c>
      <c r="B93" s="45">
        <v>354</v>
      </c>
      <c r="C93" s="46" t="s">
        <v>1710</v>
      </c>
      <c r="D93" s="26" t="s">
        <v>1711</v>
      </c>
      <c r="E93" s="26" t="s">
        <v>1712</v>
      </c>
      <c r="F93" s="26" t="s">
        <v>1713</v>
      </c>
      <c r="G93" s="26" t="s">
        <v>1714</v>
      </c>
      <c r="H93" s="26" t="s">
        <v>556</v>
      </c>
      <c r="I93" s="26" t="s">
        <v>1182</v>
      </c>
      <c r="J93" s="46" t="s">
        <v>293</v>
      </c>
      <c r="K93" s="46" t="s">
        <v>293</v>
      </c>
      <c r="L93" s="47">
        <v>40000</v>
      </c>
      <c r="M93" s="48">
        <v>4000</v>
      </c>
      <c r="N93" s="46" t="s">
        <v>1715</v>
      </c>
      <c r="O93" s="26" t="s">
        <v>1711</v>
      </c>
      <c r="P93" s="26" t="s">
        <v>284</v>
      </c>
      <c r="Q93" s="26" t="s">
        <v>1716</v>
      </c>
      <c r="R93" s="26" t="s">
        <v>1716</v>
      </c>
      <c r="S93" s="26" t="s">
        <v>1717</v>
      </c>
      <c r="T93" s="26" t="s">
        <v>390</v>
      </c>
      <c r="U93" s="26" t="s">
        <v>1718</v>
      </c>
      <c r="V93" s="26" t="s">
        <v>1718</v>
      </c>
      <c r="W93" s="26" t="s">
        <v>1719</v>
      </c>
      <c r="X93" s="26" t="s">
        <v>1717</v>
      </c>
      <c r="Y93" s="26" t="s">
        <v>390</v>
      </c>
      <c r="Z93" s="49" t="s">
        <v>1718</v>
      </c>
      <c r="AA93" s="49" t="s">
        <v>1718</v>
      </c>
      <c r="AB93" s="26" t="s">
        <v>1719</v>
      </c>
      <c r="AC93" s="26" t="s">
        <v>1720</v>
      </c>
      <c r="AD93" s="26" t="s">
        <v>1721</v>
      </c>
      <c r="AE93" s="26" t="s">
        <v>534</v>
      </c>
      <c r="AF93" s="26" t="str">
        <f t="shared" si="0"/>
        <v>N 16-354</v>
      </c>
      <c r="AG93" s="50" t="s">
        <v>283</v>
      </c>
      <c r="AH93" s="50" t="str">
        <f t="shared" si="1"/>
        <v>да</v>
      </c>
      <c r="AI93" s="50" t="s">
        <v>283</v>
      </c>
      <c r="AJ93" s="50" t="s">
        <v>283</v>
      </c>
      <c r="AK93" s="50" t="s">
        <v>283</v>
      </c>
      <c r="AL93" s="50" t="s">
        <v>283</v>
      </c>
      <c r="AM93" s="50" t="s">
        <v>283</v>
      </c>
      <c r="AN93" s="51" t="str">
        <f t="shared" si="3"/>
        <v>ДОПУЩЕНА</v>
      </c>
      <c r="AO93" s="52" t="s">
        <v>1722</v>
      </c>
      <c r="AP93" s="43"/>
      <c r="AQ93" s="43"/>
      <c r="AR93" s="43"/>
    </row>
    <row r="94" spans="1:44" ht="89.25" hidden="1" customHeight="1" x14ac:dyDescent="0.2">
      <c r="A94" s="44">
        <v>93</v>
      </c>
      <c r="B94" s="45">
        <v>355</v>
      </c>
      <c r="C94" s="26" t="s">
        <v>1723</v>
      </c>
      <c r="D94" s="26" t="s">
        <v>1724</v>
      </c>
      <c r="E94" s="26" t="s">
        <v>1725</v>
      </c>
      <c r="F94" s="26" t="s">
        <v>1726</v>
      </c>
      <c r="G94" s="26" t="s">
        <v>1727</v>
      </c>
      <c r="H94" s="26" t="s">
        <v>958</v>
      </c>
      <c r="I94" s="26" t="s">
        <v>1628</v>
      </c>
      <c r="J94" s="46" t="s">
        <v>293</v>
      </c>
      <c r="K94" s="46" t="s">
        <v>293</v>
      </c>
      <c r="L94" s="47">
        <v>110357</v>
      </c>
      <c r="M94" s="48">
        <v>21590</v>
      </c>
      <c r="N94" s="46" t="s">
        <v>443</v>
      </c>
      <c r="O94" s="26" t="s">
        <v>1724</v>
      </c>
      <c r="P94" s="26" t="s">
        <v>1728</v>
      </c>
      <c r="Q94" s="26" t="s">
        <v>1729</v>
      </c>
      <c r="R94" s="26" t="s">
        <v>1730</v>
      </c>
      <c r="S94" s="26" t="s">
        <v>1731</v>
      </c>
      <c r="T94" s="26" t="s">
        <v>390</v>
      </c>
      <c r="U94" s="26" t="s">
        <v>1732</v>
      </c>
      <c r="V94" s="26" t="s">
        <v>1732</v>
      </c>
      <c r="W94" s="26" t="s">
        <v>1733</v>
      </c>
      <c r="X94" s="26" t="s">
        <v>1731</v>
      </c>
      <c r="Y94" s="26" t="s">
        <v>390</v>
      </c>
      <c r="Z94" s="49" t="s">
        <v>1732</v>
      </c>
      <c r="AA94" s="49" t="s">
        <v>1732</v>
      </c>
      <c r="AB94" s="26" t="s">
        <v>1734</v>
      </c>
      <c r="AC94" s="26" t="s">
        <v>1735</v>
      </c>
      <c r="AD94" s="26" t="s">
        <v>1736</v>
      </c>
      <c r="AE94" s="26" t="s">
        <v>1737</v>
      </c>
      <c r="AF94" s="26" t="str">
        <f t="shared" si="0"/>
        <v>N 16-355</v>
      </c>
      <c r="AG94" s="50" t="s">
        <v>283</v>
      </c>
      <c r="AH94" s="50" t="str">
        <f t="shared" si="1"/>
        <v>да</v>
      </c>
      <c r="AI94" s="50" t="s">
        <v>283</v>
      </c>
      <c r="AJ94" s="50" t="s">
        <v>283</v>
      </c>
      <c r="AK94" s="50" t="s">
        <v>283</v>
      </c>
      <c r="AL94" s="50" t="s">
        <v>283</v>
      </c>
      <c r="AM94" s="50" t="s">
        <v>283</v>
      </c>
      <c r="AN94" s="51" t="str">
        <f t="shared" si="3"/>
        <v>ДОПУЩЕНА</v>
      </c>
      <c r="AO94" s="52" t="s">
        <v>1738</v>
      </c>
      <c r="AP94" s="43"/>
      <c r="AQ94" s="43"/>
      <c r="AR94" s="43"/>
    </row>
    <row r="95" spans="1:44" ht="75.75" hidden="1" customHeight="1" x14ac:dyDescent="0.2">
      <c r="A95" s="44">
        <v>94</v>
      </c>
      <c r="B95" s="45">
        <v>356</v>
      </c>
      <c r="C95" s="46" t="s">
        <v>1739</v>
      </c>
      <c r="D95" s="26" t="s">
        <v>1740</v>
      </c>
      <c r="E95" s="26" t="s">
        <v>1741</v>
      </c>
      <c r="F95" s="26" t="s">
        <v>1742</v>
      </c>
      <c r="G95" s="26" t="s">
        <v>1743</v>
      </c>
      <c r="H95" s="26" t="s">
        <v>495</v>
      </c>
      <c r="I95" s="26" t="s">
        <v>1744</v>
      </c>
      <c r="J95" s="46" t="s">
        <v>293</v>
      </c>
      <c r="K95" s="46" t="s">
        <v>293</v>
      </c>
      <c r="L95" s="47">
        <v>80000</v>
      </c>
      <c r="M95" s="48">
        <v>14774</v>
      </c>
      <c r="N95" s="46">
        <v>12</v>
      </c>
      <c r="O95" s="26" t="s">
        <v>1740</v>
      </c>
      <c r="P95" s="26" t="s">
        <v>1008</v>
      </c>
      <c r="Q95" s="26" t="s">
        <v>1745</v>
      </c>
      <c r="R95" s="26" t="s">
        <v>1745</v>
      </c>
      <c r="S95" s="26" t="s">
        <v>1746</v>
      </c>
      <c r="T95" s="26" t="s">
        <v>176</v>
      </c>
      <c r="U95" s="26" t="s">
        <v>1747</v>
      </c>
      <c r="V95" s="26" t="s">
        <v>1747</v>
      </c>
      <c r="W95" s="26" t="s">
        <v>1748</v>
      </c>
      <c r="X95" s="26" t="s">
        <v>1746</v>
      </c>
      <c r="Y95" s="26" t="s">
        <v>176</v>
      </c>
      <c r="Z95" s="49" t="s">
        <v>1747</v>
      </c>
      <c r="AA95" s="49" t="s">
        <v>1747</v>
      </c>
      <c r="AB95" s="26" t="s">
        <v>1748</v>
      </c>
      <c r="AC95" s="26" t="s">
        <v>1749</v>
      </c>
      <c r="AD95" s="26" t="s">
        <v>1603</v>
      </c>
      <c r="AE95" s="26" t="s">
        <v>324</v>
      </c>
      <c r="AF95" s="26" t="str">
        <f t="shared" si="0"/>
        <v>N 16-356</v>
      </c>
      <c r="AG95" s="50" t="s">
        <v>283</v>
      </c>
      <c r="AH95" s="50" t="str">
        <f t="shared" si="1"/>
        <v>да</v>
      </c>
      <c r="AI95" s="50" t="s">
        <v>283</v>
      </c>
      <c r="AJ95" s="50" t="s">
        <v>283</v>
      </c>
      <c r="AK95" s="50" t="s">
        <v>283</v>
      </c>
      <c r="AL95" s="50" t="s">
        <v>283</v>
      </c>
      <c r="AM95" s="50" t="s">
        <v>283</v>
      </c>
      <c r="AN95" s="51" t="str">
        <f t="shared" si="3"/>
        <v>ДОПУЩЕНА</v>
      </c>
      <c r="AO95" s="52" t="s">
        <v>1750</v>
      </c>
      <c r="AP95" s="43"/>
      <c r="AQ95" s="43"/>
      <c r="AR95" s="43"/>
    </row>
    <row r="96" spans="1:44" ht="105.75" customHeight="1" x14ac:dyDescent="0.2">
      <c r="A96" s="44">
        <v>95</v>
      </c>
      <c r="B96" s="45">
        <v>358</v>
      </c>
      <c r="C96" s="46" t="s">
        <v>1751</v>
      </c>
      <c r="D96" s="26" t="s">
        <v>1668</v>
      </c>
      <c r="E96" s="26" t="s">
        <v>1752</v>
      </c>
      <c r="F96" s="26" t="s">
        <v>1753</v>
      </c>
      <c r="G96" s="26" t="s">
        <v>1754</v>
      </c>
      <c r="H96" s="26" t="s">
        <v>347</v>
      </c>
      <c r="I96" s="26" t="s">
        <v>1755</v>
      </c>
      <c r="J96" s="46" t="s">
        <v>293</v>
      </c>
      <c r="K96" s="46" t="s">
        <v>293</v>
      </c>
      <c r="L96" s="47">
        <v>40000</v>
      </c>
      <c r="M96" s="48">
        <v>5000</v>
      </c>
      <c r="N96" s="46">
        <v>12</v>
      </c>
      <c r="O96" s="26" t="s">
        <v>1668</v>
      </c>
      <c r="P96" s="26" t="s">
        <v>1673</v>
      </c>
      <c r="Q96" s="26" t="s">
        <v>1674</v>
      </c>
      <c r="R96" s="26" t="s">
        <v>1674</v>
      </c>
      <c r="S96" s="26" t="s">
        <v>1675</v>
      </c>
      <c r="T96" s="26" t="s">
        <v>176</v>
      </c>
      <c r="U96" s="26" t="s">
        <v>1676</v>
      </c>
      <c r="V96" s="26" t="s">
        <v>1676</v>
      </c>
      <c r="W96" s="26" t="s">
        <v>1677</v>
      </c>
      <c r="X96" s="26" t="s">
        <v>1675</v>
      </c>
      <c r="Y96" s="26" t="s">
        <v>176</v>
      </c>
      <c r="Z96" s="49" t="s">
        <v>1676</v>
      </c>
      <c r="AA96" s="49" t="s">
        <v>1676</v>
      </c>
      <c r="AB96" s="26" t="s">
        <v>1677</v>
      </c>
      <c r="AC96" s="26"/>
      <c r="AD96" s="26" t="s">
        <v>1678</v>
      </c>
      <c r="AE96" s="26" t="s">
        <v>324</v>
      </c>
      <c r="AF96" s="26" t="str">
        <f t="shared" si="0"/>
        <v>N 16-358</v>
      </c>
      <c r="AG96" s="50" t="s">
        <v>283</v>
      </c>
      <c r="AH96" s="50" t="str">
        <f t="shared" si="1"/>
        <v>да</v>
      </c>
      <c r="AI96" s="50" t="s">
        <v>284</v>
      </c>
      <c r="AJ96" s="50" t="s">
        <v>284</v>
      </c>
      <c r="AK96" s="50" t="s">
        <v>283</v>
      </c>
      <c r="AL96" s="50" t="s">
        <v>284</v>
      </c>
      <c r="AM96" s="50" t="s">
        <v>283</v>
      </c>
      <c r="AN96" s="51" t="str">
        <f t="shared" si="3"/>
        <v>НЕ ДОПУЩЕНА</v>
      </c>
      <c r="AO96" s="52" t="s">
        <v>1756</v>
      </c>
      <c r="AP96" s="43"/>
      <c r="AQ96" s="43"/>
      <c r="AR96" s="43"/>
    </row>
    <row r="97" spans="1:44" ht="105.75" hidden="1" customHeight="1" x14ac:dyDescent="0.2">
      <c r="A97" s="44">
        <v>96</v>
      </c>
      <c r="B97" s="45">
        <v>359</v>
      </c>
      <c r="C97" s="26" t="s">
        <v>1757</v>
      </c>
      <c r="D97" s="26" t="s">
        <v>1758</v>
      </c>
      <c r="E97" s="26" t="s">
        <v>678</v>
      </c>
      <c r="F97" s="26" t="s">
        <v>1460</v>
      </c>
      <c r="G97" s="26" t="s">
        <v>680</v>
      </c>
      <c r="H97" s="26" t="s">
        <v>607</v>
      </c>
      <c r="I97" s="26" t="s">
        <v>1759</v>
      </c>
      <c r="J97" s="46" t="s">
        <v>293</v>
      </c>
      <c r="K97" s="46" t="s">
        <v>293</v>
      </c>
      <c r="L97" s="47">
        <v>39870</v>
      </c>
      <c r="M97" s="48">
        <v>4010</v>
      </c>
      <c r="N97" s="46">
        <v>12</v>
      </c>
      <c r="O97" s="26" t="s">
        <v>1758</v>
      </c>
      <c r="P97" s="26" t="s">
        <v>284</v>
      </c>
      <c r="Q97" s="26" t="s">
        <v>1760</v>
      </c>
      <c r="R97" s="26" t="s">
        <v>1760</v>
      </c>
      <c r="S97" s="26" t="s">
        <v>1761</v>
      </c>
      <c r="T97" s="26" t="s">
        <v>501</v>
      </c>
      <c r="U97" s="26" t="s">
        <v>1762</v>
      </c>
      <c r="V97" s="26" t="s">
        <v>1762</v>
      </c>
      <c r="W97" s="26" t="s">
        <v>1763</v>
      </c>
      <c r="X97" s="26" t="s">
        <v>1761</v>
      </c>
      <c r="Y97" s="26" t="s">
        <v>501</v>
      </c>
      <c r="Z97" s="49" t="s">
        <v>1762</v>
      </c>
      <c r="AA97" s="49" t="s">
        <v>1762</v>
      </c>
      <c r="AB97" s="26" t="s">
        <v>1763</v>
      </c>
      <c r="AC97" s="26" t="s">
        <v>1764</v>
      </c>
      <c r="AD97" s="26" t="s">
        <v>1765</v>
      </c>
      <c r="AE97" s="26" t="s">
        <v>1766</v>
      </c>
      <c r="AF97" s="26" t="str">
        <f t="shared" si="0"/>
        <v>N 16-359</v>
      </c>
      <c r="AG97" s="50" t="s">
        <v>283</v>
      </c>
      <c r="AH97" s="50" t="str">
        <f t="shared" si="1"/>
        <v>да</v>
      </c>
      <c r="AI97" s="50" t="s">
        <v>283</v>
      </c>
      <c r="AJ97" s="50" t="s">
        <v>283</v>
      </c>
      <c r="AK97" s="50" t="s">
        <v>283</v>
      </c>
      <c r="AL97" s="50" t="s">
        <v>283</v>
      </c>
      <c r="AM97" s="50" t="s">
        <v>283</v>
      </c>
      <c r="AN97" s="51" t="str">
        <f t="shared" si="3"/>
        <v>ДОПУЩЕНА</v>
      </c>
      <c r="AO97" s="52" t="s">
        <v>1767</v>
      </c>
      <c r="AP97" s="43"/>
      <c r="AQ97" s="43"/>
      <c r="AR97" s="43"/>
    </row>
    <row r="98" spans="1:44" ht="130.5" hidden="1" customHeight="1" x14ac:dyDescent="0.2">
      <c r="A98" s="44">
        <v>97</v>
      </c>
      <c r="B98" s="45">
        <v>361</v>
      </c>
      <c r="C98" s="46" t="s">
        <v>1768</v>
      </c>
      <c r="D98" s="26" t="s">
        <v>1769</v>
      </c>
      <c r="E98" s="26" t="s">
        <v>1770</v>
      </c>
      <c r="F98" s="26" t="s">
        <v>1771</v>
      </c>
      <c r="G98" s="26" t="s">
        <v>1772</v>
      </c>
      <c r="H98" s="26" t="s">
        <v>495</v>
      </c>
      <c r="I98" s="26" t="s">
        <v>1773</v>
      </c>
      <c r="J98" s="46" t="s">
        <v>293</v>
      </c>
      <c r="K98" s="46" t="s">
        <v>293</v>
      </c>
      <c r="L98" s="47">
        <v>21557</v>
      </c>
      <c r="M98" s="48">
        <v>46281</v>
      </c>
      <c r="N98" s="46">
        <v>12</v>
      </c>
      <c r="O98" s="26" t="s">
        <v>1769</v>
      </c>
      <c r="P98" s="26" t="s">
        <v>1774</v>
      </c>
      <c r="Q98" s="26" t="s">
        <v>1775</v>
      </c>
      <c r="R98" s="26" t="s">
        <v>1776</v>
      </c>
      <c r="S98" s="26" t="s">
        <v>1777</v>
      </c>
      <c r="T98" s="26" t="s">
        <v>1778</v>
      </c>
      <c r="U98" s="26" t="s">
        <v>1779</v>
      </c>
      <c r="V98" s="26" t="s">
        <v>1779</v>
      </c>
      <c r="W98" s="26" t="s">
        <v>1780</v>
      </c>
      <c r="X98" s="26" t="s">
        <v>1781</v>
      </c>
      <c r="Y98" s="26" t="s">
        <v>1782</v>
      </c>
      <c r="Z98" s="49" t="s">
        <v>1783</v>
      </c>
      <c r="AA98" s="49" t="s">
        <v>1783</v>
      </c>
      <c r="AB98" s="26" t="s">
        <v>1780</v>
      </c>
      <c r="AC98" s="26" t="s">
        <v>1784</v>
      </c>
      <c r="AD98" s="26" t="s">
        <v>1785</v>
      </c>
      <c r="AE98" s="26" t="s">
        <v>324</v>
      </c>
      <c r="AF98" s="26" t="str">
        <f t="shared" si="0"/>
        <v>N 16-361</v>
      </c>
      <c r="AG98" s="50" t="s">
        <v>283</v>
      </c>
      <c r="AH98" s="50" t="str">
        <f t="shared" si="1"/>
        <v>да</v>
      </c>
      <c r="AI98" s="50" t="s">
        <v>283</v>
      </c>
      <c r="AJ98" s="50" t="s">
        <v>283</v>
      </c>
      <c r="AK98" s="50" t="s">
        <v>283</v>
      </c>
      <c r="AL98" s="50" t="s">
        <v>283</v>
      </c>
      <c r="AM98" s="50" t="s">
        <v>283</v>
      </c>
      <c r="AN98" s="51" t="str">
        <f t="shared" si="3"/>
        <v>ДОПУЩЕНА</v>
      </c>
      <c r="AO98" s="52" t="s">
        <v>1786</v>
      </c>
      <c r="AP98" s="43"/>
      <c r="AQ98" s="43"/>
      <c r="AR98" s="43"/>
    </row>
    <row r="99" spans="1:44" ht="75.75" customHeight="1" x14ac:dyDescent="0.2">
      <c r="A99" s="44">
        <v>98</v>
      </c>
      <c r="B99" s="45">
        <v>365</v>
      </c>
      <c r="C99" s="26" t="s">
        <v>1787</v>
      </c>
      <c r="D99" s="26" t="s">
        <v>1788</v>
      </c>
      <c r="E99" s="26" t="s">
        <v>1789</v>
      </c>
      <c r="F99" s="26" t="s">
        <v>1790</v>
      </c>
      <c r="G99" s="26" t="s">
        <v>1791</v>
      </c>
      <c r="H99" s="26" t="s">
        <v>1792</v>
      </c>
      <c r="I99" s="26" t="s">
        <v>1793</v>
      </c>
      <c r="J99" s="46" t="s">
        <v>293</v>
      </c>
      <c r="K99" s="46" t="s">
        <v>293</v>
      </c>
      <c r="L99" s="47">
        <v>145640</v>
      </c>
      <c r="M99" s="48">
        <v>17695</v>
      </c>
      <c r="N99" s="46">
        <v>12</v>
      </c>
      <c r="O99" s="26" t="s">
        <v>1788</v>
      </c>
      <c r="P99" s="26" t="s">
        <v>1794</v>
      </c>
      <c r="Q99" s="26" t="s">
        <v>1795</v>
      </c>
      <c r="R99" s="26" t="s">
        <v>1795</v>
      </c>
      <c r="S99" s="26" t="s">
        <v>1796</v>
      </c>
      <c r="T99" s="26" t="s">
        <v>176</v>
      </c>
      <c r="U99" s="26" t="s">
        <v>1797</v>
      </c>
      <c r="V99" s="26" t="s">
        <v>1797</v>
      </c>
      <c r="W99" s="26" t="s">
        <v>1798</v>
      </c>
      <c r="X99" s="26" t="s">
        <v>1796</v>
      </c>
      <c r="Y99" s="26" t="s">
        <v>176</v>
      </c>
      <c r="Z99" s="49" t="s">
        <v>1797</v>
      </c>
      <c r="AA99" s="49" t="s">
        <v>1797</v>
      </c>
      <c r="AB99" s="26" t="s">
        <v>1798</v>
      </c>
      <c r="AC99" s="26" t="s">
        <v>1799</v>
      </c>
      <c r="AD99" s="26" t="s">
        <v>1800</v>
      </c>
      <c r="AE99" s="26">
        <v>2</v>
      </c>
      <c r="AF99" s="26" t="str">
        <f t="shared" si="0"/>
        <v>N 16-365</v>
      </c>
      <c r="AG99" s="50" t="s">
        <v>284</v>
      </c>
      <c r="AH99" s="50" t="str">
        <f t="shared" si="1"/>
        <v>да</v>
      </c>
      <c r="AI99" s="50" t="s">
        <v>283</v>
      </c>
      <c r="AJ99" s="50" t="s">
        <v>284</v>
      </c>
      <c r="AK99" s="50" t="s">
        <v>283</v>
      </c>
      <c r="AL99" s="50" t="s">
        <v>284</v>
      </c>
      <c r="AM99" s="50" t="s">
        <v>283</v>
      </c>
      <c r="AN99" s="51" t="str">
        <f t="shared" si="3"/>
        <v>НЕ ДОПУЩЕНА</v>
      </c>
      <c r="AO99" s="52" t="s">
        <v>1801</v>
      </c>
      <c r="AP99" s="43"/>
      <c r="AQ99" s="43"/>
      <c r="AR99" s="43"/>
    </row>
    <row r="100" spans="1:44" ht="96" hidden="1" customHeight="1" x14ac:dyDescent="0.2">
      <c r="A100" s="44">
        <v>99</v>
      </c>
      <c r="B100" s="45">
        <v>366</v>
      </c>
      <c r="C100" s="26" t="s">
        <v>1802</v>
      </c>
      <c r="D100" s="26" t="s">
        <v>1803</v>
      </c>
      <c r="E100" s="26" t="s">
        <v>1804</v>
      </c>
      <c r="F100" s="26" t="s">
        <v>1805</v>
      </c>
      <c r="G100" s="26" t="s">
        <v>1806</v>
      </c>
      <c r="H100" s="26" t="s">
        <v>331</v>
      </c>
      <c r="I100" s="46" t="s">
        <v>1807</v>
      </c>
      <c r="J100" s="46" t="s">
        <v>293</v>
      </c>
      <c r="K100" s="46" t="s">
        <v>293</v>
      </c>
      <c r="L100" s="47">
        <v>40000</v>
      </c>
      <c r="M100" s="48">
        <v>4000</v>
      </c>
      <c r="N100" s="46">
        <v>12</v>
      </c>
      <c r="O100" s="26" t="s">
        <v>1803</v>
      </c>
      <c r="P100" s="26" t="s">
        <v>1008</v>
      </c>
      <c r="Q100" s="26" t="s">
        <v>1808</v>
      </c>
      <c r="R100" s="26" t="s">
        <v>1808</v>
      </c>
      <c r="S100" s="26" t="s">
        <v>1809</v>
      </c>
      <c r="T100" s="26" t="s">
        <v>176</v>
      </c>
      <c r="U100" s="26" t="s">
        <v>1810</v>
      </c>
      <c r="V100" s="26" t="s">
        <v>1810</v>
      </c>
      <c r="W100" s="26" t="s">
        <v>1811</v>
      </c>
      <c r="X100" s="26" t="s">
        <v>1809</v>
      </c>
      <c r="Y100" s="26" t="s">
        <v>176</v>
      </c>
      <c r="Z100" s="49" t="s">
        <v>1810</v>
      </c>
      <c r="AA100" s="49" t="s">
        <v>1810</v>
      </c>
      <c r="AB100" s="26" t="s">
        <v>1811</v>
      </c>
      <c r="AC100" s="26" t="s">
        <v>1812</v>
      </c>
      <c r="AD100" s="26" t="s">
        <v>1603</v>
      </c>
      <c r="AE100" s="26" t="s">
        <v>324</v>
      </c>
      <c r="AF100" s="26" t="str">
        <f t="shared" si="0"/>
        <v>N 16-366</v>
      </c>
      <c r="AG100" s="50" t="s">
        <v>283</v>
      </c>
      <c r="AH100" s="50" t="str">
        <f t="shared" si="1"/>
        <v>да</v>
      </c>
      <c r="AI100" s="50" t="s">
        <v>283</v>
      </c>
      <c r="AJ100" s="50" t="s">
        <v>283</v>
      </c>
      <c r="AK100" s="50" t="s">
        <v>283</v>
      </c>
      <c r="AL100" s="50" t="s">
        <v>283</v>
      </c>
      <c r="AM100" s="50" t="s">
        <v>283</v>
      </c>
      <c r="AN100" s="51" t="str">
        <f t="shared" si="3"/>
        <v>ДОПУЩЕНА</v>
      </c>
      <c r="AO100" s="52" t="s">
        <v>1813</v>
      </c>
      <c r="AP100" s="43"/>
      <c r="AQ100" s="43"/>
      <c r="AR100" s="43"/>
    </row>
    <row r="101" spans="1:44" ht="117.75" hidden="1" customHeight="1" x14ac:dyDescent="0.2">
      <c r="A101" s="44">
        <v>100</v>
      </c>
      <c r="B101" s="45">
        <v>367</v>
      </c>
      <c r="C101" s="46" t="s">
        <v>1814</v>
      </c>
      <c r="D101" s="26" t="s">
        <v>1815</v>
      </c>
      <c r="E101" s="26" t="s">
        <v>1816</v>
      </c>
      <c r="F101" s="26" t="s">
        <v>1817</v>
      </c>
      <c r="G101" s="26" t="s">
        <v>1818</v>
      </c>
      <c r="H101" s="26" t="s">
        <v>495</v>
      </c>
      <c r="I101" s="46" t="s">
        <v>1819</v>
      </c>
      <c r="J101" s="46" t="s">
        <v>293</v>
      </c>
      <c r="K101" s="46" t="s">
        <v>293</v>
      </c>
      <c r="L101" s="47">
        <v>40000</v>
      </c>
      <c r="M101" s="48">
        <v>8300</v>
      </c>
      <c r="N101" s="46" t="s">
        <v>366</v>
      </c>
      <c r="O101" s="26" t="s">
        <v>1815</v>
      </c>
      <c r="P101" s="26" t="s">
        <v>1820</v>
      </c>
      <c r="Q101" s="26" t="s">
        <v>1821</v>
      </c>
      <c r="R101" s="26" t="s">
        <v>1822</v>
      </c>
      <c r="S101" s="26" t="s">
        <v>1823</v>
      </c>
      <c r="T101" s="26" t="s">
        <v>737</v>
      </c>
      <c r="U101" s="26" t="s">
        <v>1824</v>
      </c>
      <c r="V101" s="26" t="s">
        <v>1824</v>
      </c>
      <c r="W101" s="26" t="s">
        <v>1825</v>
      </c>
      <c r="X101" s="26" t="s">
        <v>1826</v>
      </c>
      <c r="Y101" s="26" t="s">
        <v>737</v>
      </c>
      <c r="Z101" s="49" t="s">
        <v>1827</v>
      </c>
      <c r="AA101" s="49" t="s">
        <v>1827</v>
      </c>
      <c r="AB101" s="26" t="s">
        <v>1828</v>
      </c>
      <c r="AC101" s="26" t="s">
        <v>1829</v>
      </c>
      <c r="AD101" s="26" t="s">
        <v>1830</v>
      </c>
      <c r="AE101" s="26" t="s">
        <v>324</v>
      </c>
      <c r="AF101" s="26" t="str">
        <f t="shared" si="0"/>
        <v>N 16-367</v>
      </c>
      <c r="AG101" s="50" t="s">
        <v>283</v>
      </c>
      <c r="AH101" s="50" t="str">
        <f t="shared" si="1"/>
        <v>да</v>
      </c>
      <c r="AI101" s="50" t="s">
        <v>283</v>
      </c>
      <c r="AJ101" s="50" t="s">
        <v>283</v>
      </c>
      <c r="AK101" s="50" t="s">
        <v>283</v>
      </c>
      <c r="AL101" s="50" t="s">
        <v>283</v>
      </c>
      <c r="AM101" s="50" t="s">
        <v>283</v>
      </c>
      <c r="AN101" s="51" t="str">
        <f t="shared" si="3"/>
        <v>ДОПУЩЕНА</v>
      </c>
      <c r="AO101" s="52" t="s">
        <v>1831</v>
      </c>
      <c r="AP101" s="43"/>
      <c r="AQ101" s="43"/>
      <c r="AR101" s="43"/>
    </row>
    <row r="102" spans="1:44" ht="105" hidden="1" customHeight="1" x14ac:dyDescent="0.2">
      <c r="A102" s="44">
        <v>101</v>
      </c>
      <c r="B102" s="45">
        <v>370</v>
      </c>
      <c r="C102" s="26" t="s">
        <v>1832</v>
      </c>
      <c r="D102" s="26" t="s">
        <v>1833</v>
      </c>
      <c r="E102" s="26" t="s">
        <v>1834</v>
      </c>
      <c r="F102" s="26" t="s">
        <v>1835</v>
      </c>
      <c r="G102" s="26" t="s">
        <v>1836</v>
      </c>
      <c r="H102" s="26" t="s">
        <v>308</v>
      </c>
      <c r="I102" s="26" t="s">
        <v>461</v>
      </c>
      <c r="J102" s="46" t="s">
        <v>293</v>
      </c>
      <c r="K102" s="46" t="s">
        <v>292</v>
      </c>
      <c r="L102" s="47">
        <v>38425</v>
      </c>
      <c r="M102" s="48">
        <v>4480</v>
      </c>
      <c r="N102" s="46" t="s">
        <v>1837</v>
      </c>
      <c r="O102" s="26" t="s">
        <v>1833</v>
      </c>
      <c r="P102" s="26" t="s">
        <v>1838</v>
      </c>
      <c r="Q102" s="26" t="s">
        <v>1839</v>
      </c>
      <c r="R102" s="26">
        <v>231300</v>
      </c>
      <c r="S102" s="26" t="s">
        <v>1840</v>
      </c>
      <c r="T102" s="26" t="s">
        <v>336</v>
      </c>
      <c r="U102" s="26" t="s">
        <v>1841</v>
      </c>
      <c r="V102" s="26" t="s">
        <v>1842</v>
      </c>
      <c r="W102" s="26" t="s">
        <v>1843</v>
      </c>
      <c r="X102" s="26" t="s">
        <v>1840</v>
      </c>
      <c r="Y102" s="26" t="s">
        <v>336</v>
      </c>
      <c r="Z102" s="49" t="s">
        <v>1841</v>
      </c>
      <c r="AA102" s="49" t="s">
        <v>1842</v>
      </c>
      <c r="AB102" s="26" t="s">
        <v>1843</v>
      </c>
      <c r="AC102" s="26" t="s">
        <v>1844</v>
      </c>
      <c r="AD102" s="26" t="s">
        <v>1845</v>
      </c>
      <c r="AE102" s="26" t="s">
        <v>1424</v>
      </c>
      <c r="AF102" s="26" t="str">
        <f t="shared" si="0"/>
        <v>N 16-370</v>
      </c>
      <c r="AG102" s="50" t="s">
        <v>283</v>
      </c>
      <c r="AH102" s="50" t="str">
        <f t="shared" si="1"/>
        <v>да</v>
      </c>
      <c r="AI102" s="50" t="s">
        <v>283</v>
      </c>
      <c r="AJ102" s="50" t="s">
        <v>283</v>
      </c>
      <c r="AK102" s="50" t="s">
        <v>283</v>
      </c>
      <c r="AL102" s="50" t="s">
        <v>283</v>
      </c>
      <c r="AM102" s="50" t="s">
        <v>283</v>
      </c>
      <c r="AN102" s="51" t="str">
        <f t="shared" si="3"/>
        <v>ДОПУЩЕНА</v>
      </c>
      <c r="AO102" s="52" t="s">
        <v>1846</v>
      </c>
      <c r="AP102" s="43"/>
      <c r="AQ102" s="43"/>
      <c r="AR102" s="43"/>
    </row>
    <row r="103" spans="1:44" ht="103.5" hidden="1" customHeight="1" x14ac:dyDescent="0.2">
      <c r="A103" s="44">
        <v>102</v>
      </c>
      <c r="B103" s="45">
        <v>374</v>
      </c>
      <c r="C103" s="26" t="s">
        <v>1847</v>
      </c>
      <c r="D103" s="26" t="s">
        <v>1833</v>
      </c>
      <c r="E103" s="26" t="s">
        <v>1848</v>
      </c>
      <c r="F103" s="26" t="s">
        <v>1849</v>
      </c>
      <c r="G103" s="26" t="s">
        <v>1850</v>
      </c>
      <c r="H103" s="26" t="s">
        <v>308</v>
      </c>
      <c r="I103" s="26" t="s">
        <v>461</v>
      </c>
      <c r="J103" s="46" t="s">
        <v>293</v>
      </c>
      <c r="K103" s="46" t="s">
        <v>292</v>
      </c>
      <c r="L103" s="47">
        <v>28130</v>
      </c>
      <c r="M103" s="48">
        <v>3370</v>
      </c>
      <c r="N103" s="46" t="s">
        <v>1715</v>
      </c>
      <c r="O103" s="26" t="s">
        <v>1833</v>
      </c>
      <c r="P103" s="26" t="s">
        <v>1838</v>
      </c>
      <c r="Q103" s="26" t="s">
        <v>1851</v>
      </c>
      <c r="R103" s="26" t="s">
        <v>1852</v>
      </c>
      <c r="S103" s="26" t="s">
        <v>1840</v>
      </c>
      <c r="T103" s="26" t="s">
        <v>501</v>
      </c>
      <c r="U103" s="26" t="s">
        <v>1853</v>
      </c>
      <c r="V103" s="26" t="s">
        <v>1854</v>
      </c>
      <c r="W103" s="26" t="s">
        <v>1843</v>
      </c>
      <c r="X103" s="26" t="s">
        <v>1855</v>
      </c>
      <c r="Y103" s="26" t="s">
        <v>1856</v>
      </c>
      <c r="Z103" s="49" t="s">
        <v>1857</v>
      </c>
      <c r="AA103" s="49" t="s">
        <v>1858</v>
      </c>
      <c r="AB103" s="26" t="s">
        <v>1859</v>
      </c>
      <c r="AC103" s="26" t="s">
        <v>1860</v>
      </c>
      <c r="AD103" s="26" t="s">
        <v>1861</v>
      </c>
      <c r="AE103" s="26" t="s">
        <v>534</v>
      </c>
      <c r="AF103" s="26" t="str">
        <f t="shared" si="0"/>
        <v>N 16-374</v>
      </c>
      <c r="AG103" s="50" t="s">
        <v>283</v>
      </c>
      <c r="AH103" s="50" t="str">
        <f t="shared" si="1"/>
        <v>да</v>
      </c>
      <c r="AI103" s="50" t="s">
        <v>283</v>
      </c>
      <c r="AJ103" s="50" t="s">
        <v>283</v>
      </c>
      <c r="AK103" s="50" t="s">
        <v>283</v>
      </c>
      <c r="AL103" s="50" t="s">
        <v>283</v>
      </c>
      <c r="AM103" s="50" t="s">
        <v>283</v>
      </c>
      <c r="AN103" s="51" t="str">
        <f t="shared" si="3"/>
        <v>ДОПУЩЕНА</v>
      </c>
      <c r="AO103" s="52" t="s">
        <v>1862</v>
      </c>
      <c r="AP103" s="43"/>
      <c r="AQ103" s="43"/>
      <c r="AR103" s="43"/>
    </row>
    <row r="104" spans="1:44" ht="75.75" hidden="1" customHeight="1" x14ac:dyDescent="0.2">
      <c r="A104" s="44">
        <v>103</v>
      </c>
      <c r="B104" s="45">
        <v>383</v>
      </c>
      <c r="C104" s="46" t="s">
        <v>1863</v>
      </c>
      <c r="D104" s="26" t="s">
        <v>1864</v>
      </c>
      <c r="E104" s="26" t="s">
        <v>1865</v>
      </c>
      <c r="F104" s="26" t="s">
        <v>1866</v>
      </c>
      <c r="G104" s="26" t="s">
        <v>1867</v>
      </c>
      <c r="H104" s="26" t="s">
        <v>519</v>
      </c>
      <c r="I104" s="46" t="s">
        <v>1296</v>
      </c>
      <c r="J104" s="46" t="s">
        <v>293</v>
      </c>
      <c r="K104" s="46" t="s">
        <v>293</v>
      </c>
      <c r="L104" s="47">
        <v>39942</v>
      </c>
      <c r="M104" s="48">
        <v>4000</v>
      </c>
      <c r="N104" s="46" t="s">
        <v>366</v>
      </c>
      <c r="O104" s="26" t="s">
        <v>1864</v>
      </c>
      <c r="P104" s="26" t="s">
        <v>1868</v>
      </c>
      <c r="Q104" s="26" t="s">
        <v>1869</v>
      </c>
      <c r="R104" s="26" t="s">
        <v>1870</v>
      </c>
      <c r="S104" s="26" t="s">
        <v>1871</v>
      </c>
      <c r="T104" s="26" t="s">
        <v>176</v>
      </c>
      <c r="U104" s="26" t="s">
        <v>1872</v>
      </c>
      <c r="V104" s="26" t="s">
        <v>1873</v>
      </c>
      <c r="W104" s="26" t="s">
        <v>1874</v>
      </c>
      <c r="X104" s="26" t="s">
        <v>1871</v>
      </c>
      <c r="Y104" s="26" t="s">
        <v>176</v>
      </c>
      <c r="Z104" s="49" t="s">
        <v>1872</v>
      </c>
      <c r="AA104" s="49" t="s">
        <v>1873</v>
      </c>
      <c r="AB104" s="26" t="s">
        <v>1874</v>
      </c>
      <c r="AC104" s="26" t="s">
        <v>1875</v>
      </c>
      <c r="AD104" s="26" t="s">
        <v>1876</v>
      </c>
      <c r="AE104" s="26">
        <v>2</v>
      </c>
      <c r="AF104" s="26" t="str">
        <f t="shared" si="0"/>
        <v>N 16-383</v>
      </c>
      <c r="AG104" s="50" t="s">
        <v>283</v>
      </c>
      <c r="AH104" s="50" t="str">
        <f t="shared" si="1"/>
        <v>да</v>
      </c>
      <c r="AI104" s="50" t="s">
        <v>283</v>
      </c>
      <c r="AJ104" s="50" t="s">
        <v>283</v>
      </c>
      <c r="AK104" s="50" t="s">
        <v>283</v>
      </c>
      <c r="AL104" s="50" t="s">
        <v>283</v>
      </c>
      <c r="AM104" s="50" t="s">
        <v>283</v>
      </c>
      <c r="AN104" s="51" t="str">
        <f t="shared" si="3"/>
        <v>ДОПУЩЕНА</v>
      </c>
      <c r="AO104" s="52" t="s">
        <v>1877</v>
      </c>
      <c r="AP104" s="43"/>
      <c r="AQ104" s="43"/>
      <c r="AR104" s="43"/>
    </row>
    <row r="105" spans="1:44" ht="75.75" hidden="1" customHeight="1" x14ac:dyDescent="0.2">
      <c r="A105" s="44">
        <v>104</v>
      </c>
      <c r="B105" s="45">
        <v>387</v>
      </c>
      <c r="C105" s="26" t="s">
        <v>1878</v>
      </c>
      <c r="D105" s="26" t="s">
        <v>1879</v>
      </c>
      <c r="E105" s="26" t="s">
        <v>1880</v>
      </c>
      <c r="F105" s="26" t="s">
        <v>1881</v>
      </c>
      <c r="G105" s="26" t="s">
        <v>1882</v>
      </c>
      <c r="H105" s="26" t="s">
        <v>607</v>
      </c>
      <c r="I105" s="46" t="s">
        <v>608</v>
      </c>
      <c r="J105" s="46" t="s">
        <v>293</v>
      </c>
      <c r="K105" s="46" t="s">
        <v>293</v>
      </c>
      <c r="L105" s="47">
        <v>40000</v>
      </c>
      <c r="M105" s="48">
        <v>8375</v>
      </c>
      <c r="N105" s="46">
        <v>12</v>
      </c>
      <c r="O105" s="26" t="s">
        <v>1883</v>
      </c>
      <c r="P105" s="26" t="s">
        <v>1884</v>
      </c>
      <c r="Q105" s="26" t="s">
        <v>1885</v>
      </c>
      <c r="R105" s="26" t="s">
        <v>1885</v>
      </c>
      <c r="S105" s="26" t="s">
        <v>1886</v>
      </c>
      <c r="T105" s="26" t="s">
        <v>741</v>
      </c>
      <c r="U105" s="26" t="s">
        <v>1887</v>
      </c>
      <c r="V105" s="26" t="s">
        <v>1887</v>
      </c>
      <c r="W105" s="26" t="s">
        <v>1888</v>
      </c>
      <c r="X105" s="26" t="s">
        <v>1889</v>
      </c>
      <c r="Y105" s="26" t="s">
        <v>1890</v>
      </c>
      <c r="Z105" s="49" t="s">
        <v>1891</v>
      </c>
      <c r="AA105" s="49" t="s">
        <v>1891</v>
      </c>
      <c r="AB105" s="26" t="s">
        <v>1892</v>
      </c>
      <c r="AC105" s="26" t="s">
        <v>1893</v>
      </c>
      <c r="AD105" s="59" t="s">
        <v>1894</v>
      </c>
      <c r="AE105" s="26" t="s">
        <v>512</v>
      </c>
      <c r="AF105" s="26" t="str">
        <f t="shared" si="0"/>
        <v>N 16-387</v>
      </c>
      <c r="AG105" s="50" t="s">
        <v>283</v>
      </c>
      <c r="AH105" s="50" t="str">
        <f t="shared" si="1"/>
        <v>да</v>
      </c>
      <c r="AI105" s="50" t="s">
        <v>283</v>
      </c>
      <c r="AJ105" s="50" t="s">
        <v>283</v>
      </c>
      <c r="AK105" s="50" t="s">
        <v>283</v>
      </c>
      <c r="AL105" s="50" t="s">
        <v>283</v>
      </c>
      <c r="AM105" s="50" t="s">
        <v>283</v>
      </c>
      <c r="AN105" s="51" t="str">
        <f t="shared" si="3"/>
        <v>ДОПУЩЕНА</v>
      </c>
      <c r="AO105" s="52" t="s">
        <v>1895</v>
      </c>
      <c r="AP105" s="43"/>
      <c r="AQ105" s="43"/>
      <c r="AR105" s="43"/>
    </row>
    <row r="106" spans="1:44" ht="87.75" hidden="1" customHeight="1" x14ac:dyDescent="0.2">
      <c r="A106" s="44">
        <v>105</v>
      </c>
      <c r="B106" s="45">
        <v>391</v>
      </c>
      <c r="C106" s="46" t="s">
        <v>1896</v>
      </c>
      <c r="D106" s="26" t="s">
        <v>1897</v>
      </c>
      <c r="E106" s="26" t="s">
        <v>1898</v>
      </c>
      <c r="F106" s="26" t="s">
        <v>1899</v>
      </c>
      <c r="G106" s="26" t="s">
        <v>1900</v>
      </c>
      <c r="H106" s="26" t="s">
        <v>519</v>
      </c>
      <c r="I106" s="46" t="s">
        <v>1901</v>
      </c>
      <c r="J106" s="46" t="s">
        <v>293</v>
      </c>
      <c r="K106" s="46" t="s">
        <v>292</v>
      </c>
      <c r="L106" s="47">
        <v>39758</v>
      </c>
      <c r="M106" s="48">
        <v>4933</v>
      </c>
      <c r="N106" s="46" t="s">
        <v>1902</v>
      </c>
      <c r="O106" s="26" t="s">
        <v>1897</v>
      </c>
      <c r="P106" s="26" t="s">
        <v>1903</v>
      </c>
      <c r="Q106" s="26" t="s">
        <v>1904</v>
      </c>
      <c r="R106" s="26" t="s">
        <v>1904</v>
      </c>
      <c r="S106" s="26" t="s">
        <v>1905</v>
      </c>
      <c r="T106" s="26" t="s">
        <v>501</v>
      </c>
      <c r="U106" s="26" t="s">
        <v>1906</v>
      </c>
      <c r="V106" s="26" t="s">
        <v>1906</v>
      </c>
      <c r="W106" s="26" t="s">
        <v>1907</v>
      </c>
      <c r="X106" s="26" t="s">
        <v>1905</v>
      </c>
      <c r="Y106" s="26" t="s">
        <v>501</v>
      </c>
      <c r="Z106" s="49" t="s">
        <v>1906</v>
      </c>
      <c r="AA106" s="49" t="s">
        <v>1906</v>
      </c>
      <c r="AB106" s="26" t="s">
        <v>1907</v>
      </c>
      <c r="AC106" s="26" t="s">
        <v>1908</v>
      </c>
      <c r="AD106" s="26" t="s">
        <v>1909</v>
      </c>
      <c r="AE106" s="26" t="s">
        <v>534</v>
      </c>
      <c r="AF106" s="26" t="str">
        <f t="shared" si="0"/>
        <v>N 16-391</v>
      </c>
      <c r="AG106" s="50" t="s">
        <v>283</v>
      </c>
      <c r="AH106" s="50" t="str">
        <f t="shared" si="1"/>
        <v>да</v>
      </c>
      <c r="AI106" s="50" t="s">
        <v>283</v>
      </c>
      <c r="AJ106" s="50" t="s">
        <v>283</v>
      </c>
      <c r="AK106" s="50" t="s">
        <v>283</v>
      </c>
      <c r="AL106" s="50" t="s">
        <v>283</v>
      </c>
      <c r="AM106" s="50" t="s">
        <v>283</v>
      </c>
      <c r="AN106" s="51" t="str">
        <f t="shared" si="3"/>
        <v>ДОПУЩЕНА</v>
      </c>
      <c r="AO106" s="52" t="s">
        <v>1910</v>
      </c>
      <c r="AP106" s="43"/>
      <c r="AQ106" s="43"/>
      <c r="AR106" s="43"/>
    </row>
    <row r="107" spans="1:44" ht="93.75" hidden="1" customHeight="1" x14ac:dyDescent="0.2">
      <c r="A107" s="44">
        <v>106</v>
      </c>
      <c r="B107" s="45">
        <v>392</v>
      </c>
      <c r="C107" s="46" t="s">
        <v>1911</v>
      </c>
      <c r="D107" s="26" t="s">
        <v>1912</v>
      </c>
      <c r="E107" s="26" t="s">
        <v>1913</v>
      </c>
      <c r="F107" s="26" t="s">
        <v>1914</v>
      </c>
      <c r="G107" s="26" t="s">
        <v>1915</v>
      </c>
      <c r="H107" s="26" t="s">
        <v>519</v>
      </c>
      <c r="I107" s="46" t="s">
        <v>1916</v>
      </c>
      <c r="J107" s="46" t="s">
        <v>293</v>
      </c>
      <c r="K107" s="46" t="s">
        <v>292</v>
      </c>
      <c r="L107" s="47">
        <v>24600</v>
      </c>
      <c r="M107" s="48">
        <v>3750</v>
      </c>
      <c r="N107" s="46" t="s">
        <v>443</v>
      </c>
      <c r="O107" s="26" t="s">
        <v>1912</v>
      </c>
      <c r="P107" s="26" t="s">
        <v>1884</v>
      </c>
      <c r="Q107" s="26" t="s">
        <v>1885</v>
      </c>
      <c r="R107" s="26" t="s">
        <v>1917</v>
      </c>
      <c r="S107" s="26" t="s">
        <v>1886</v>
      </c>
      <c r="T107" s="26" t="s">
        <v>54</v>
      </c>
      <c r="U107" s="26" t="s">
        <v>1887</v>
      </c>
      <c r="V107" s="26" t="s">
        <v>1887</v>
      </c>
      <c r="W107" s="26" t="s">
        <v>1888</v>
      </c>
      <c r="X107" s="26" t="s">
        <v>1918</v>
      </c>
      <c r="Y107" s="26" t="s">
        <v>1919</v>
      </c>
      <c r="Z107" s="49" t="s">
        <v>1920</v>
      </c>
      <c r="AA107" s="49" t="s">
        <v>1920</v>
      </c>
      <c r="AB107" s="26" t="s">
        <v>1921</v>
      </c>
      <c r="AC107" s="26" t="s">
        <v>1922</v>
      </c>
      <c r="AD107" s="26" t="s">
        <v>1923</v>
      </c>
      <c r="AE107" s="26" t="s">
        <v>1924</v>
      </c>
      <c r="AF107" s="26" t="str">
        <f t="shared" si="0"/>
        <v>N 16-392</v>
      </c>
      <c r="AG107" s="50" t="s">
        <v>283</v>
      </c>
      <c r="AH107" s="50" t="str">
        <f t="shared" si="1"/>
        <v>да</v>
      </c>
      <c r="AI107" s="50" t="s">
        <v>283</v>
      </c>
      <c r="AJ107" s="50" t="s">
        <v>283</v>
      </c>
      <c r="AK107" s="50" t="s">
        <v>283</v>
      </c>
      <c r="AL107" s="50" t="s">
        <v>283</v>
      </c>
      <c r="AM107" s="50" t="s">
        <v>283</v>
      </c>
      <c r="AN107" s="51" t="str">
        <f t="shared" si="3"/>
        <v>ДОПУЩЕНА</v>
      </c>
      <c r="AO107" s="52" t="s">
        <v>1925</v>
      </c>
      <c r="AP107" s="43"/>
      <c r="AQ107" s="43"/>
      <c r="AR107" s="43"/>
    </row>
    <row r="108" spans="1:44" ht="75.75" customHeight="1" x14ac:dyDescent="0.2">
      <c r="A108" s="44">
        <v>107</v>
      </c>
      <c r="B108" s="45">
        <v>393</v>
      </c>
      <c r="C108" s="26" t="s">
        <v>1926</v>
      </c>
      <c r="D108" s="26" t="s">
        <v>1927</v>
      </c>
      <c r="E108" s="26" t="s">
        <v>1928</v>
      </c>
      <c r="F108" s="26" t="s">
        <v>1929</v>
      </c>
      <c r="G108" s="26" t="s">
        <v>1930</v>
      </c>
      <c r="H108" s="26" t="s">
        <v>422</v>
      </c>
      <c r="I108" s="46" t="s">
        <v>1931</v>
      </c>
      <c r="J108" s="46" t="s">
        <v>292</v>
      </c>
      <c r="K108" s="46" t="s">
        <v>293</v>
      </c>
      <c r="L108" s="47">
        <v>35000</v>
      </c>
      <c r="M108" s="48">
        <v>3500</v>
      </c>
      <c r="N108" s="46" t="s">
        <v>1932</v>
      </c>
      <c r="O108" s="26" t="s">
        <v>1927</v>
      </c>
      <c r="P108" s="26" t="s">
        <v>284</v>
      </c>
      <c r="Q108" s="26" t="s">
        <v>1933</v>
      </c>
      <c r="R108" s="26" t="s">
        <v>1933</v>
      </c>
      <c r="S108" s="26" t="s">
        <v>1934</v>
      </c>
      <c r="T108" s="26" t="s">
        <v>1935</v>
      </c>
      <c r="U108" s="26" t="s">
        <v>1936</v>
      </c>
      <c r="V108" s="26" t="s">
        <v>1937</v>
      </c>
      <c r="W108" s="26" t="s">
        <v>1938</v>
      </c>
      <c r="X108" s="26" t="s">
        <v>1939</v>
      </c>
      <c r="Y108" s="26" t="s">
        <v>1940</v>
      </c>
      <c r="Z108" s="49" t="s">
        <v>1936</v>
      </c>
      <c r="AA108" s="49" t="s">
        <v>1936</v>
      </c>
      <c r="AB108" s="26" t="s">
        <v>1938</v>
      </c>
      <c r="AC108" s="26"/>
      <c r="AD108" s="26"/>
      <c r="AE108" s="26" t="s">
        <v>301</v>
      </c>
      <c r="AF108" s="26" t="str">
        <f t="shared" si="0"/>
        <v>N 16-393</v>
      </c>
      <c r="AG108" s="50" t="s">
        <v>283</v>
      </c>
      <c r="AH108" s="50" t="str">
        <f t="shared" si="1"/>
        <v>да</v>
      </c>
      <c r="AI108" s="50" t="s">
        <v>284</v>
      </c>
      <c r="AJ108" s="50" t="s">
        <v>284</v>
      </c>
      <c r="AK108" s="50" t="s">
        <v>283</v>
      </c>
      <c r="AL108" s="50" t="s">
        <v>283</v>
      </c>
      <c r="AM108" s="50" t="s">
        <v>284</v>
      </c>
      <c r="AN108" s="51" t="str">
        <f t="shared" si="3"/>
        <v>НЕ ДОПУЩЕНА</v>
      </c>
      <c r="AO108" s="52" t="s">
        <v>1941</v>
      </c>
      <c r="AP108" s="43"/>
      <c r="AQ108" s="43"/>
      <c r="AR108" s="43"/>
    </row>
    <row r="109" spans="1:44" ht="75.75" hidden="1" customHeight="1" x14ac:dyDescent="0.2">
      <c r="A109" s="44">
        <v>108</v>
      </c>
      <c r="B109" s="45">
        <v>403</v>
      </c>
      <c r="C109" s="46" t="s">
        <v>1942</v>
      </c>
      <c r="D109" s="26" t="s">
        <v>1943</v>
      </c>
      <c r="E109" s="26" t="s">
        <v>1770</v>
      </c>
      <c r="F109" s="26" t="s">
        <v>1944</v>
      </c>
      <c r="G109" s="26" t="s">
        <v>1772</v>
      </c>
      <c r="H109" s="26" t="s">
        <v>556</v>
      </c>
      <c r="I109" s="46" t="s">
        <v>752</v>
      </c>
      <c r="J109" s="46" t="s">
        <v>293</v>
      </c>
      <c r="K109" s="46" t="s">
        <v>293</v>
      </c>
      <c r="L109" s="47">
        <v>21557</v>
      </c>
      <c r="M109" s="48">
        <v>46281</v>
      </c>
      <c r="N109" s="46">
        <v>12</v>
      </c>
      <c r="O109" s="26" t="s">
        <v>1943</v>
      </c>
      <c r="P109" s="26" t="s">
        <v>1774</v>
      </c>
      <c r="Q109" s="26" t="s">
        <v>1775</v>
      </c>
      <c r="R109" s="26" t="s">
        <v>1776</v>
      </c>
      <c r="S109" s="26" t="s">
        <v>1777</v>
      </c>
      <c r="T109" s="26" t="s">
        <v>1778</v>
      </c>
      <c r="U109" s="26" t="s">
        <v>1779</v>
      </c>
      <c r="V109" s="26" t="s">
        <v>1779</v>
      </c>
      <c r="W109" s="26" t="s">
        <v>1780</v>
      </c>
      <c r="X109" s="26" t="s">
        <v>1781</v>
      </c>
      <c r="Y109" s="26" t="s">
        <v>1782</v>
      </c>
      <c r="Z109" s="49" t="s">
        <v>1783</v>
      </c>
      <c r="AA109" s="49" t="s">
        <v>1783</v>
      </c>
      <c r="AB109" s="26" t="s">
        <v>1780</v>
      </c>
      <c r="AC109" s="26" t="s">
        <v>1784</v>
      </c>
      <c r="AD109" s="26" t="s">
        <v>1785</v>
      </c>
      <c r="AE109" s="26" t="s">
        <v>324</v>
      </c>
      <c r="AF109" s="26" t="str">
        <f t="shared" si="0"/>
        <v>N 16-403</v>
      </c>
      <c r="AG109" s="50" t="s">
        <v>283</v>
      </c>
      <c r="AH109" s="50" t="str">
        <f t="shared" si="1"/>
        <v>да</v>
      </c>
      <c r="AI109" s="50" t="s">
        <v>283</v>
      </c>
      <c r="AJ109" s="50" t="s">
        <v>283</v>
      </c>
      <c r="AK109" s="50" t="s">
        <v>283</v>
      </c>
      <c r="AL109" s="50" t="s">
        <v>283</v>
      </c>
      <c r="AM109" s="50" t="s">
        <v>283</v>
      </c>
      <c r="AN109" s="51" t="str">
        <f t="shared" si="3"/>
        <v>ДОПУЩЕНА</v>
      </c>
      <c r="AO109" s="52" t="s">
        <v>1786</v>
      </c>
      <c r="AP109" s="43"/>
      <c r="AQ109" s="43"/>
      <c r="AR109" s="43"/>
    </row>
    <row r="110" spans="1:44" ht="90" hidden="1" customHeight="1" x14ac:dyDescent="0.2">
      <c r="A110" s="44">
        <v>109</v>
      </c>
      <c r="B110" s="45">
        <v>405</v>
      </c>
      <c r="C110" s="26" t="s">
        <v>1945</v>
      </c>
      <c r="D110" s="26" t="s">
        <v>1946</v>
      </c>
      <c r="E110" s="26" t="s">
        <v>1770</v>
      </c>
      <c r="F110" s="26" t="s">
        <v>1947</v>
      </c>
      <c r="G110" s="26" t="s">
        <v>1772</v>
      </c>
      <c r="H110" s="26" t="s">
        <v>308</v>
      </c>
      <c r="I110" s="26" t="s">
        <v>461</v>
      </c>
      <c r="J110" s="46" t="s">
        <v>293</v>
      </c>
      <c r="K110" s="46" t="s">
        <v>293</v>
      </c>
      <c r="L110" s="47">
        <v>21557</v>
      </c>
      <c r="M110" s="48">
        <v>46281</v>
      </c>
      <c r="N110" s="46">
        <v>12</v>
      </c>
      <c r="O110" s="26" t="s">
        <v>1946</v>
      </c>
      <c r="P110" s="26" t="s">
        <v>1774</v>
      </c>
      <c r="Q110" s="26" t="s">
        <v>1775</v>
      </c>
      <c r="R110" s="26" t="s">
        <v>1776</v>
      </c>
      <c r="S110" s="26" t="s">
        <v>1777</v>
      </c>
      <c r="T110" s="26" t="s">
        <v>1778</v>
      </c>
      <c r="U110" s="26" t="s">
        <v>1783</v>
      </c>
      <c r="V110" s="26" t="s">
        <v>1783</v>
      </c>
      <c r="W110" s="26" t="s">
        <v>1780</v>
      </c>
      <c r="X110" s="26" t="s">
        <v>1781</v>
      </c>
      <c r="Y110" s="26" t="s">
        <v>1782</v>
      </c>
      <c r="Z110" s="49" t="s">
        <v>1783</v>
      </c>
      <c r="AA110" s="49" t="s">
        <v>1783</v>
      </c>
      <c r="AB110" s="26" t="s">
        <v>1780</v>
      </c>
      <c r="AC110" s="26" t="s">
        <v>1784</v>
      </c>
      <c r="AD110" s="26" t="s">
        <v>1785</v>
      </c>
      <c r="AE110" s="26" t="s">
        <v>324</v>
      </c>
      <c r="AF110" s="26" t="str">
        <f t="shared" si="0"/>
        <v>N 16-405</v>
      </c>
      <c r="AG110" s="50" t="s">
        <v>283</v>
      </c>
      <c r="AH110" s="50" t="str">
        <f t="shared" si="1"/>
        <v>да</v>
      </c>
      <c r="AI110" s="50" t="s">
        <v>283</v>
      </c>
      <c r="AJ110" s="50" t="s">
        <v>283</v>
      </c>
      <c r="AK110" s="50" t="s">
        <v>283</v>
      </c>
      <c r="AL110" s="50" t="s">
        <v>283</v>
      </c>
      <c r="AM110" s="50" t="s">
        <v>283</v>
      </c>
      <c r="AN110" s="51" t="str">
        <f t="shared" si="3"/>
        <v>ДОПУЩЕНА</v>
      </c>
      <c r="AO110" s="52" t="s">
        <v>1948</v>
      </c>
      <c r="AP110" s="43"/>
      <c r="AQ110" s="43"/>
      <c r="AR110" s="43"/>
    </row>
    <row r="111" spans="1:44" ht="112.5" hidden="1" customHeight="1" x14ac:dyDescent="0.2">
      <c r="A111" s="44">
        <v>110</v>
      </c>
      <c r="B111" s="45">
        <v>406</v>
      </c>
      <c r="C111" s="26" t="s">
        <v>1949</v>
      </c>
      <c r="D111" s="26" t="s">
        <v>1950</v>
      </c>
      <c r="E111" s="26" t="s">
        <v>1770</v>
      </c>
      <c r="F111" s="26" t="s">
        <v>1771</v>
      </c>
      <c r="G111" s="26" t="s">
        <v>1772</v>
      </c>
      <c r="H111" s="26" t="s">
        <v>403</v>
      </c>
      <c r="I111" s="46" t="s">
        <v>589</v>
      </c>
      <c r="J111" s="46" t="s">
        <v>293</v>
      </c>
      <c r="K111" s="46" t="s">
        <v>293</v>
      </c>
      <c r="L111" s="47">
        <v>21557</v>
      </c>
      <c r="M111" s="48">
        <v>46281</v>
      </c>
      <c r="N111" s="46">
        <v>12</v>
      </c>
      <c r="O111" s="26" t="s">
        <v>1951</v>
      </c>
      <c r="P111" s="26" t="s">
        <v>1774</v>
      </c>
      <c r="Q111" s="26" t="s">
        <v>1775</v>
      </c>
      <c r="R111" s="26" t="s">
        <v>1776</v>
      </c>
      <c r="S111" s="26" t="s">
        <v>1777</v>
      </c>
      <c r="T111" s="26" t="s">
        <v>1778</v>
      </c>
      <c r="U111" s="26" t="s">
        <v>1779</v>
      </c>
      <c r="V111" s="26" t="s">
        <v>1779</v>
      </c>
      <c r="W111" s="26" t="s">
        <v>1780</v>
      </c>
      <c r="X111" s="26" t="s">
        <v>1781</v>
      </c>
      <c r="Y111" s="26" t="s">
        <v>1782</v>
      </c>
      <c r="Z111" s="49" t="s">
        <v>1783</v>
      </c>
      <c r="AA111" s="49" t="s">
        <v>1783</v>
      </c>
      <c r="AB111" s="26" t="s">
        <v>1780</v>
      </c>
      <c r="AC111" s="26" t="s">
        <v>1784</v>
      </c>
      <c r="AD111" s="26" t="s">
        <v>1785</v>
      </c>
      <c r="AE111" s="26" t="s">
        <v>324</v>
      </c>
      <c r="AF111" s="26" t="str">
        <f t="shared" si="0"/>
        <v>N 16-406</v>
      </c>
      <c r="AG111" s="50" t="s">
        <v>283</v>
      </c>
      <c r="AH111" s="50" t="str">
        <f t="shared" si="1"/>
        <v>да</v>
      </c>
      <c r="AI111" s="50" t="s">
        <v>283</v>
      </c>
      <c r="AJ111" s="50" t="s">
        <v>283</v>
      </c>
      <c r="AK111" s="50" t="s">
        <v>283</v>
      </c>
      <c r="AL111" s="50" t="s">
        <v>283</v>
      </c>
      <c r="AM111" s="50" t="s">
        <v>283</v>
      </c>
      <c r="AN111" s="51" t="str">
        <f t="shared" si="3"/>
        <v>ДОПУЩЕНА</v>
      </c>
      <c r="AO111" s="52" t="s">
        <v>1952</v>
      </c>
      <c r="AP111" s="43"/>
      <c r="AQ111" s="43"/>
      <c r="AR111" s="43"/>
    </row>
    <row r="112" spans="1:44" ht="75.75" hidden="1" customHeight="1" x14ac:dyDescent="0.2">
      <c r="A112" s="44">
        <v>111</v>
      </c>
      <c r="B112" s="45">
        <v>407</v>
      </c>
      <c r="C112" s="26" t="s">
        <v>1953</v>
      </c>
      <c r="D112" s="26" t="s">
        <v>1954</v>
      </c>
      <c r="E112" s="26" t="s">
        <v>1770</v>
      </c>
      <c r="F112" s="26" t="s">
        <v>1955</v>
      </c>
      <c r="G112" s="26" t="s">
        <v>1772</v>
      </c>
      <c r="H112" s="26" t="s">
        <v>331</v>
      </c>
      <c r="I112" s="46" t="s">
        <v>717</v>
      </c>
      <c r="J112" s="46" t="s">
        <v>293</v>
      </c>
      <c r="K112" s="46" t="s">
        <v>293</v>
      </c>
      <c r="L112" s="47">
        <v>21557</v>
      </c>
      <c r="M112" s="48">
        <v>46281</v>
      </c>
      <c r="N112" s="46">
        <v>12</v>
      </c>
      <c r="O112" s="26" t="s">
        <v>1954</v>
      </c>
      <c r="P112" s="26" t="s">
        <v>1774</v>
      </c>
      <c r="Q112" s="26" t="s">
        <v>1775</v>
      </c>
      <c r="R112" s="26" t="s">
        <v>1776</v>
      </c>
      <c r="S112" s="26" t="s">
        <v>1777</v>
      </c>
      <c r="T112" s="26" t="s">
        <v>1778</v>
      </c>
      <c r="U112" s="26" t="s">
        <v>1779</v>
      </c>
      <c r="V112" s="26" t="s">
        <v>1779</v>
      </c>
      <c r="W112" s="26" t="s">
        <v>1780</v>
      </c>
      <c r="X112" s="26" t="s">
        <v>1781</v>
      </c>
      <c r="Y112" s="26" t="s">
        <v>1782</v>
      </c>
      <c r="Z112" s="49" t="s">
        <v>1783</v>
      </c>
      <c r="AA112" s="49" t="s">
        <v>1783</v>
      </c>
      <c r="AB112" s="26" t="s">
        <v>1780</v>
      </c>
      <c r="AC112" s="26" t="s">
        <v>1784</v>
      </c>
      <c r="AD112" s="26" t="s">
        <v>1785</v>
      </c>
      <c r="AE112" s="26" t="s">
        <v>324</v>
      </c>
      <c r="AF112" s="26" t="str">
        <f t="shared" si="0"/>
        <v>N 16-407</v>
      </c>
      <c r="AG112" s="50" t="s">
        <v>283</v>
      </c>
      <c r="AH112" s="50" t="str">
        <f t="shared" si="1"/>
        <v>да</v>
      </c>
      <c r="AI112" s="50" t="s">
        <v>283</v>
      </c>
      <c r="AJ112" s="50" t="s">
        <v>283</v>
      </c>
      <c r="AK112" s="50" t="s">
        <v>283</v>
      </c>
      <c r="AL112" s="50" t="s">
        <v>283</v>
      </c>
      <c r="AM112" s="50" t="s">
        <v>283</v>
      </c>
      <c r="AN112" s="51" t="str">
        <f t="shared" si="3"/>
        <v>ДОПУЩЕНА</v>
      </c>
      <c r="AO112" s="52" t="s">
        <v>1956</v>
      </c>
      <c r="AP112" s="43"/>
      <c r="AQ112" s="43"/>
      <c r="AR112" s="43"/>
    </row>
    <row r="113" spans="1:44" ht="75.75" hidden="1" customHeight="1" x14ac:dyDescent="0.2">
      <c r="A113" s="44">
        <v>112</v>
      </c>
      <c r="B113" s="45">
        <v>408</v>
      </c>
      <c r="C113" s="26" t="s">
        <v>1957</v>
      </c>
      <c r="D113" s="26" t="s">
        <v>1958</v>
      </c>
      <c r="E113" s="26" t="s">
        <v>1770</v>
      </c>
      <c r="F113" s="26" t="s">
        <v>1955</v>
      </c>
      <c r="G113" s="26" t="s">
        <v>1772</v>
      </c>
      <c r="H113" s="26" t="s">
        <v>862</v>
      </c>
      <c r="I113" s="26" t="s">
        <v>863</v>
      </c>
      <c r="J113" s="46" t="s">
        <v>293</v>
      </c>
      <c r="K113" s="46" t="s">
        <v>293</v>
      </c>
      <c r="L113" s="47">
        <v>21557</v>
      </c>
      <c r="M113" s="48">
        <v>46281</v>
      </c>
      <c r="N113" s="46">
        <v>12</v>
      </c>
      <c r="O113" s="26" t="s">
        <v>1958</v>
      </c>
      <c r="P113" s="26" t="s">
        <v>1774</v>
      </c>
      <c r="Q113" s="26" t="s">
        <v>1775</v>
      </c>
      <c r="R113" s="26" t="s">
        <v>1776</v>
      </c>
      <c r="S113" s="26" t="s">
        <v>1777</v>
      </c>
      <c r="T113" s="26" t="s">
        <v>1778</v>
      </c>
      <c r="U113" s="26" t="s">
        <v>1779</v>
      </c>
      <c r="V113" s="26" t="s">
        <v>1779</v>
      </c>
      <c r="W113" s="26" t="s">
        <v>1780</v>
      </c>
      <c r="X113" s="26" t="s">
        <v>1781</v>
      </c>
      <c r="Y113" s="26" t="s">
        <v>1782</v>
      </c>
      <c r="Z113" s="49" t="s">
        <v>1783</v>
      </c>
      <c r="AA113" s="49" t="s">
        <v>1783</v>
      </c>
      <c r="AB113" s="26" t="s">
        <v>1780</v>
      </c>
      <c r="AC113" s="26" t="s">
        <v>1784</v>
      </c>
      <c r="AD113" s="26" t="s">
        <v>1785</v>
      </c>
      <c r="AE113" s="26" t="s">
        <v>324</v>
      </c>
      <c r="AF113" s="26" t="str">
        <f t="shared" si="0"/>
        <v>N 16-408</v>
      </c>
      <c r="AG113" s="50" t="s">
        <v>283</v>
      </c>
      <c r="AH113" s="50" t="str">
        <f t="shared" si="1"/>
        <v>да</v>
      </c>
      <c r="AI113" s="50" t="s">
        <v>283</v>
      </c>
      <c r="AJ113" s="50" t="s">
        <v>283</v>
      </c>
      <c r="AK113" s="50" t="s">
        <v>283</v>
      </c>
      <c r="AL113" s="50" t="s">
        <v>283</v>
      </c>
      <c r="AM113" s="50" t="s">
        <v>283</v>
      </c>
      <c r="AN113" s="51" t="str">
        <f t="shared" si="3"/>
        <v>ДОПУЩЕНА</v>
      </c>
      <c r="AO113" s="52" t="s">
        <v>1959</v>
      </c>
      <c r="AP113" s="43"/>
      <c r="AQ113" s="43"/>
      <c r="AR113" s="43"/>
    </row>
    <row r="114" spans="1:44" ht="75.75" hidden="1" customHeight="1" x14ac:dyDescent="0.2">
      <c r="A114" s="44">
        <v>113</v>
      </c>
      <c r="B114" s="45">
        <v>409</v>
      </c>
      <c r="C114" s="26" t="s">
        <v>1960</v>
      </c>
      <c r="D114" s="26" t="s">
        <v>1961</v>
      </c>
      <c r="E114" s="26" t="s">
        <v>1770</v>
      </c>
      <c r="F114" s="26" t="s">
        <v>1955</v>
      </c>
      <c r="G114" s="26" t="s">
        <v>1772</v>
      </c>
      <c r="H114" s="26" t="s">
        <v>731</v>
      </c>
      <c r="I114" s="26" t="s">
        <v>882</v>
      </c>
      <c r="J114" s="46" t="s">
        <v>293</v>
      </c>
      <c r="K114" s="46" t="s">
        <v>293</v>
      </c>
      <c r="L114" s="47">
        <v>21557</v>
      </c>
      <c r="M114" s="48">
        <v>46281</v>
      </c>
      <c r="N114" s="46">
        <v>12</v>
      </c>
      <c r="O114" s="26" t="s">
        <v>1961</v>
      </c>
      <c r="P114" s="26" t="s">
        <v>1774</v>
      </c>
      <c r="Q114" s="26" t="s">
        <v>1775</v>
      </c>
      <c r="R114" s="26" t="s">
        <v>1776</v>
      </c>
      <c r="S114" s="26" t="s">
        <v>1777</v>
      </c>
      <c r="T114" s="26" t="s">
        <v>1778</v>
      </c>
      <c r="U114" s="26" t="s">
        <v>1779</v>
      </c>
      <c r="V114" s="26" t="s">
        <v>1779</v>
      </c>
      <c r="W114" s="26" t="s">
        <v>1780</v>
      </c>
      <c r="X114" s="26" t="s">
        <v>1781</v>
      </c>
      <c r="Y114" s="26" t="s">
        <v>1782</v>
      </c>
      <c r="Z114" s="49" t="s">
        <v>1783</v>
      </c>
      <c r="AA114" s="49" t="s">
        <v>1783</v>
      </c>
      <c r="AB114" s="26" t="s">
        <v>1780</v>
      </c>
      <c r="AC114" s="26" t="s">
        <v>1784</v>
      </c>
      <c r="AD114" s="26" t="s">
        <v>1785</v>
      </c>
      <c r="AE114" s="26" t="s">
        <v>324</v>
      </c>
      <c r="AF114" s="26" t="str">
        <f t="shared" si="0"/>
        <v>N 16-409</v>
      </c>
      <c r="AG114" s="50" t="s">
        <v>283</v>
      </c>
      <c r="AH114" s="50" t="str">
        <f t="shared" si="1"/>
        <v>да</v>
      </c>
      <c r="AI114" s="50" t="s">
        <v>283</v>
      </c>
      <c r="AJ114" s="50" t="s">
        <v>283</v>
      </c>
      <c r="AK114" s="50" t="s">
        <v>283</v>
      </c>
      <c r="AL114" s="50" t="s">
        <v>283</v>
      </c>
      <c r="AM114" s="50" t="s">
        <v>283</v>
      </c>
      <c r="AN114" s="51" t="str">
        <f t="shared" si="3"/>
        <v>ДОПУЩЕНА</v>
      </c>
      <c r="AO114" s="52" t="s">
        <v>1959</v>
      </c>
      <c r="AP114" s="43"/>
      <c r="AQ114" s="43"/>
      <c r="AR114" s="43"/>
    </row>
    <row r="115" spans="1:44" ht="75.75" customHeight="1" x14ac:dyDescent="0.2">
      <c r="A115" s="60"/>
      <c r="B115" s="61"/>
      <c r="C115" s="43"/>
      <c r="D115" s="30"/>
      <c r="E115" s="30"/>
      <c r="F115" s="30"/>
      <c r="G115" s="30"/>
      <c r="H115" s="30"/>
      <c r="I115" s="30"/>
      <c r="J115" s="43"/>
      <c r="K115" s="43"/>
      <c r="L115" s="62"/>
      <c r="M115" s="63"/>
      <c r="N115" s="43"/>
      <c r="O115" s="30"/>
      <c r="P115" s="30"/>
      <c r="Q115" s="30"/>
      <c r="R115" s="30"/>
      <c r="S115" s="30"/>
      <c r="T115" s="30"/>
      <c r="U115" s="30"/>
      <c r="V115" s="30"/>
      <c r="W115" s="30"/>
      <c r="X115" s="30"/>
      <c r="Y115" s="30"/>
      <c r="Z115" s="43"/>
      <c r="AA115" s="43"/>
      <c r="AB115" s="30"/>
      <c r="AC115" s="30"/>
      <c r="AD115" s="30"/>
      <c r="AE115" s="30"/>
      <c r="AF115" s="30"/>
      <c r="AG115" s="43"/>
      <c r="AH115" s="43"/>
      <c r="AI115" s="43"/>
      <c r="AJ115" s="43"/>
      <c r="AK115" s="43"/>
      <c r="AL115" s="43"/>
      <c r="AM115" s="43"/>
      <c r="AN115" s="43"/>
      <c r="AO115" s="43"/>
      <c r="AP115" s="43"/>
      <c r="AQ115" s="43"/>
      <c r="AR115" s="43"/>
    </row>
    <row r="116" spans="1:44" ht="75.75" customHeight="1" x14ac:dyDescent="0.2">
      <c r="A116" s="60"/>
      <c r="B116" s="61"/>
      <c r="C116" s="43"/>
      <c r="D116" s="30"/>
      <c r="E116" s="30"/>
      <c r="F116" s="30"/>
      <c r="G116" s="30"/>
      <c r="H116" s="30"/>
      <c r="I116" s="30"/>
      <c r="J116" s="43"/>
      <c r="K116" s="43"/>
      <c r="L116" s="62"/>
      <c r="M116" s="63"/>
      <c r="N116" s="43"/>
      <c r="O116" s="30"/>
      <c r="P116" s="30"/>
      <c r="Q116" s="30"/>
      <c r="R116" s="30"/>
      <c r="S116" s="30"/>
      <c r="T116" s="30"/>
      <c r="U116" s="30"/>
      <c r="V116" s="30"/>
      <c r="W116" s="30"/>
      <c r="X116" s="30"/>
      <c r="Y116" s="30"/>
      <c r="Z116" s="43"/>
      <c r="AA116" s="43"/>
      <c r="AB116" s="30"/>
      <c r="AC116" s="30"/>
      <c r="AD116" s="30"/>
      <c r="AE116" s="30"/>
      <c r="AF116" s="30"/>
      <c r="AG116" s="43"/>
      <c r="AH116" s="43"/>
      <c r="AI116" s="43"/>
      <c r="AJ116" s="43"/>
      <c r="AK116" s="43"/>
      <c r="AL116" s="43"/>
      <c r="AM116" s="43"/>
      <c r="AN116" s="43"/>
      <c r="AO116" s="43"/>
      <c r="AP116" s="43"/>
      <c r="AQ116" s="43"/>
      <c r="AR116" s="43"/>
    </row>
    <row r="117" spans="1:44" ht="75.75" customHeight="1" x14ac:dyDescent="0.2">
      <c r="A117" s="60"/>
      <c r="B117" s="61"/>
      <c r="C117" s="43"/>
      <c r="D117" s="30"/>
      <c r="E117" s="30"/>
      <c r="F117" s="30"/>
      <c r="G117" s="30"/>
      <c r="H117" s="30"/>
      <c r="I117" s="30"/>
      <c r="J117" s="43"/>
      <c r="K117" s="43"/>
      <c r="L117" s="62"/>
      <c r="M117" s="63"/>
      <c r="N117" s="43"/>
      <c r="O117" s="30"/>
      <c r="P117" s="30"/>
      <c r="Q117" s="30"/>
      <c r="R117" s="30"/>
      <c r="S117" s="30"/>
      <c r="T117" s="30"/>
      <c r="U117" s="30"/>
      <c r="V117" s="30"/>
      <c r="W117" s="30"/>
      <c r="X117" s="30"/>
      <c r="Y117" s="30"/>
      <c r="Z117" s="43"/>
      <c r="AA117" s="43"/>
      <c r="AB117" s="30"/>
      <c r="AC117" s="30"/>
      <c r="AD117" s="30"/>
      <c r="AE117" s="30"/>
      <c r="AF117" s="30"/>
      <c r="AG117" s="43"/>
      <c r="AH117" s="43"/>
      <c r="AI117" s="43"/>
      <c r="AJ117" s="43"/>
      <c r="AK117" s="43"/>
      <c r="AL117" s="43"/>
      <c r="AM117" s="43"/>
      <c r="AN117" s="43"/>
      <c r="AO117" s="43"/>
      <c r="AP117" s="43"/>
      <c r="AQ117" s="43"/>
      <c r="AR117" s="43"/>
    </row>
    <row r="118" spans="1:44" ht="75.75" customHeight="1" x14ac:dyDescent="0.2">
      <c r="A118" s="60"/>
      <c r="B118" s="61"/>
      <c r="C118" s="43"/>
      <c r="D118" s="30"/>
      <c r="E118" s="30"/>
      <c r="F118" s="30"/>
      <c r="G118" s="30"/>
      <c r="H118" s="30"/>
      <c r="I118" s="30"/>
      <c r="J118" s="43"/>
      <c r="K118" s="43"/>
      <c r="L118" s="62"/>
      <c r="M118" s="63"/>
      <c r="N118" s="43"/>
      <c r="O118" s="30"/>
      <c r="P118" s="30"/>
      <c r="Q118" s="30"/>
      <c r="R118" s="30"/>
      <c r="S118" s="30"/>
      <c r="T118" s="30"/>
      <c r="U118" s="30"/>
      <c r="V118" s="30"/>
      <c r="W118" s="30"/>
      <c r="X118" s="30"/>
      <c r="Y118" s="30"/>
      <c r="Z118" s="43"/>
      <c r="AA118" s="43"/>
      <c r="AB118" s="30"/>
      <c r="AC118" s="30"/>
      <c r="AD118" s="30"/>
      <c r="AE118" s="30"/>
      <c r="AF118" s="30"/>
      <c r="AG118" s="43"/>
      <c r="AH118" s="43"/>
      <c r="AI118" s="43"/>
      <c r="AJ118" s="43"/>
      <c r="AK118" s="43"/>
      <c r="AL118" s="43"/>
      <c r="AM118" s="43"/>
      <c r="AN118" s="43"/>
      <c r="AO118" s="43"/>
      <c r="AP118" s="43"/>
      <c r="AQ118" s="43"/>
      <c r="AR118" s="43"/>
    </row>
    <row r="119" spans="1:44" ht="75.75" customHeight="1" x14ac:dyDescent="0.2">
      <c r="A119" s="60"/>
      <c r="B119" s="61"/>
      <c r="C119" s="43"/>
      <c r="D119" s="30"/>
      <c r="E119" s="30"/>
      <c r="F119" s="30"/>
      <c r="G119" s="30"/>
      <c r="H119" s="30"/>
      <c r="I119" s="30"/>
      <c r="J119" s="43"/>
      <c r="K119" s="43"/>
      <c r="L119" s="62"/>
      <c r="M119" s="63"/>
      <c r="N119" s="43"/>
      <c r="O119" s="30"/>
      <c r="P119" s="30"/>
      <c r="Q119" s="30"/>
      <c r="R119" s="30"/>
      <c r="S119" s="30"/>
      <c r="T119" s="30"/>
      <c r="U119" s="30"/>
      <c r="V119" s="30"/>
      <c r="W119" s="30"/>
      <c r="X119" s="30"/>
      <c r="Y119" s="30"/>
      <c r="Z119" s="43"/>
      <c r="AA119" s="43"/>
      <c r="AB119" s="30"/>
      <c r="AC119" s="30"/>
      <c r="AD119" s="30"/>
      <c r="AE119" s="30"/>
      <c r="AF119" s="30"/>
      <c r="AG119" s="43"/>
      <c r="AH119" s="43"/>
      <c r="AI119" s="43"/>
      <c r="AJ119" s="43"/>
      <c r="AK119" s="43"/>
      <c r="AL119" s="43"/>
      <c r="AM119" s="43"/>
      <c r="AN119" s="43"/>
      <c r="AO119" s="43"/>
      <c r="AP119" s="43"/>
      <c r="AQ119" s="43"/>
      <c r="AR119" s="43"/>
    </row>
    <row r="120" spans="1:44" ht="75.75" customHeight="1" x14ac:dyDescent="0.2">
      <c r="A120" s="60"/>
      <c r="B120" s="61"/>
      <c r="C120" s="43"/>
      <c r="D120" s="30"/>
      <c r="E120" s="30"/>
      <c r="F120" s="30"/>
      <c r="G120" s="30"/>
      <c r="H120" s="30"/>
      <c r="I120" s="30"/>
      <c r="J120" s="43"/>
      <c r="K120" s="43"/>
      <c r="L120" s="62"/>
      <c r="M120" s="63"/>
      <c r="N120" s="43"/>
      <c r="O120" s="30"/>
      <c r="P120" s="30"/>
      <c r="Q120" s="30"/>
      <c r="R120" s="30"/>
      <c r="S120" s="30"/>
      <c r="T120" s="30"/>
      <c r="U120" s="30"/>
      <c r="V120" s="30"/>
      <c r="W120" s="30"/>
      <c r="X120" s="30"/>
      <c r="Y120" s="30"/>
      <c r="Z120" s="43"/>
      <c r="AA120" s="43"/>
      <c r="AB120" s="30"/>
      <c r="AC120" s="30"/>
      <c r="AD120" s="30"/>
      <c r="AE120" s="30"/>
      <c r="AF120" s="30"/>
      <c r="AG120" s="43"/>
      <c r="AH120" s="43"/>
      <c r="AI120" s="43"/>
      <c r="AJ120" s="43"/>
      <c r="AK120" s="43"/>
      <c r="AL120" s="43"/>
      <c r="AM120" s="43"/>
      <c r="AN120" s="43"/>
      <c r="AO120" s="43"/>
      <c r="AP120" s="43"/>
      <c r="AQ120" s="43"/>
      <c r="AR120" s="43"/>
    </row>
    <row r="121" spans="1:44" ht="75.75" customHeight="1" x14ac:dyDescent="0.2">
      <c r="A121" s="60"/>
      <c r="B121" s="61"/>
      <c r="C121" s="43"/>
      <c r="D121" s="30"/>
      <c r="E121" s="30"/>
      <c r="F121" s="30"/>
      <c r="G121" s="30"/>
      <c r="H121" s="30"/>
      <c r="I121" s="30"/>
      <c r="J121" s="43"/>
      <c r="K121" s="43"/>
      <c r="L121" s="62"/>
      <c r="M121" s="63"/>
      <c r="N121" s="43"/>
      <c r="O121" s="30"/>
      <c r="P121" s="30"/>
      <c r="Q121" s="30"/>
      <c r="R121" s="30"/>
      <c r="S121" s="30"/>
      <c r="T121" s="30"/>
      <c r="U121" s="30"/>
      <c r="V121" s="30"/>
      <c r="W121" s="30"/>
      <c r="X121" s="30"/>
      <c r="Y121" s="30"/>
      <c r="Z121" s="43"/>
      <c r="AA121" s="43"/>
      <c r="AB121" s="30"/>
      <c r="AC121" s="30"/>
      <c r="AD121" s="30"/>
      <c r="AE121" s="30"/>
      <c r="AF121" s="30"/>
      <c r="AG121" s="43"/>
      <c r="AH121" s="43"/>
      <c r="AI121" s="43"/>
      <c r="AJ121" s="43"/>
      <c r="AK121" s="43"/>
      <c r="AL121" s="43"/>
      <c r="AM121" s="43"/>
      <c r="AN121" s="43"/>
      <c r="AO121" s="43"/>
      <c r="AP121" s="43"/>
      <c r="AQ121" s="43"/>
      <c r="AR121" s="43"/>
    </row>
    <row r="122" spans="1:44" ht="75.75" customHeight="1" x14ac:dyDescent="0.2">
      <c r="A122" s="60"/>
      <c r="B122" s="61"/>
      <c r="C122" s="43"/>
      <c r="D122" s="30"/>
      <c r="E122" s="30"/>
      <c r="F122" s="30"/>
      <c r="G122" s="30"/>
      <c r="H122" s="30"/>
      <c r="I122" s="30"/>
      <c r="J122" s="43"/>
      <c r="K122" s="43"/>
      <c r="L122" s="62"/>
      <c r="M122" s="63"/>
      <c r="N122" s="43"/>
      <c r="O122" s="30"/>
      <c r="P122" s="30"/>
      <c r="Q122" s="30"/>
      <c r="R122" s="30"/>
      <c r="S122" s="30"/>
      <c r="T122" s="30"/>
      <c r="U122" s="30"/>
      <c r="V122" s="30"/>
      <c r="W122" s="30"/>
      <c r="X122" s="30"/>
      <c r="Y122" s="30"/>
      <c r="Z122" s="43"/>
      <c r="AA122" s="43"/>
      <c r="AB122" s="30"/>
      <c r="AC122" s="30"/>
      <c r="AD122" s="30"/>
      <c r="AE122" s="30"/>
      <c r="AF122" s="30"/>
      <c r="AG122" s="43"/>
      <c r="AH122" s="43"/>
      <c r="AI122" s="43"/>
      <c r="AJ122" s="43"/>
      <c r="AK122" s="43"/>
      <c r="AL122" s="43"/>
      <c r="AM122" s="43"/>
      <c r="AN122" s="43"/>
      <c r="AO122" s="43"/>
      <c r="AP122" s="43"/>
      <c r="AQ122" s="43"/>
      <c r="AR122" s="43"/>
    </row>
    <row r="123" spans="1:44" ht="75.75" customHeight="1" x14ac:dyDescent="0.2">
      <c r="A123" s="60"/>
      <c r="B123" s="61"/>
      <c r="C123" s="43"/>
      <c r="D123" s="30"/>
      <c r="E123" s="30"/>
      <c r="F123" s="30"/>
      <c r="G123" s="30"/>
      <c r="H123" s="30"/>
      <c r="I123" s="30"/>
      <c r="J123" s="43"/>
      <c r="K123" s="43"/>
      <c r="L123" s="62"/>
      <c r="M123" s="63"/>
      <c r="N123" s="43"/>
      <c r="O123" s="30"/>
      <c r="P123" s="30"/>
      <c r="Q123" s="30"/>
      <c r="R123" s="30"/>
      <c r="S123" s="30"/>
      <c r="T123" s="30"/>
      <c r="U123" s="30"/>
      <c r="V123" s="30"/>
      <c r="W123" s="30"/>
      <c r="X123" s="30"/>
      <c r="Y123" s="30"/>
      <c r="Z123" s="43"/>
      <c r="AA123" s="43"/>
      <c r="AB123" s="30"/>
      <c r="AC123" s="30"/>
      <c r="AD123" s="30"/>
      <c r="AE123" s="30"/>
      <c r="AF123" s="30"/>
      <c r="AG123" s="43"/>
      <c r="AH123" s="43"/>
      <c r="AI123" s="43"/>
      <c r="AJ123" s="43"/>
      <c r="AK123" s="43"/>
      <c r="AL123" s="43"/>
      <c r="AM123" s="43"/>
      <c r="AN123" s="43"/>
      <c r="AO123" s="43"/>
      <c r="AP123" s="43"/>
      <c r="AQ123" s="43"/>
      <c r="AR123" s="43"/>
    </row>
    <row r="124" spans="1:44" ht="75.75" customHeight="1" x14ac:dyDescent="0.2">
      <c r="A124" s="60"/>
      <c r="B124" s="61"/>
      <c r="C124" s="43"/>
      <c r="D124" s="30"/>
      <c r="E124" s="30"/>
      <c r="F124" s="30"/>
      <c r="G124" s="30"/>
      <c r="H124" s="30"/>
      <c r="I124" s="30"/>
      <c r="J124" s="43"/>
      <c r="K124" s="43"/>
      <c r="L124" s="62"/>
      <c r="M124" s="63"/>
      <c r="N124" s="43"/>
      <c r="O124" s="30"/>
      <c r="P124" s="30"/>
      <c r="Q124" s="30"/>
      <c r="R124" s="30"/>
      <c r="S124" s="30"/>
      <c r="T124" s="30"/>
      <c r="U124" s="30"/>
      <c r="V124" s="30"/>
      <c r="W124" s="30"/>
      <c r="X124" s="30"/>
      <c r="Y124" s="30"/>
      <c r="Z124" s="43"/>
      <c r="AA124" s="43"/>
      <c r="AB124" s="30"/>
      <c r="AC124" s="30"/>
      <c r="AD124" s="30"/>
      <c r="AE124" s="30"/>
      <c r="AF124" s="30"/>
      <c r="AG124" s="43"/>
      <c r="AH124" s="43"/>
      <c r="AI124" s="43"/>
      <c r="AJ124" s="43"/>
      <c r="AK124" s="43"/>
      <c r="AL124" s="43"/>
      <c r="AM124" s="43"/>
      <c r="AN124" s="43"/>
      <c r="AO124" s="43"/>
      <c r="AP124" s="43"/>
      <c r="AQ124" s="43"/>
      <c r="AR124" s="43"/>
    </row>
    <row r="125" spans="1:44" ht="75.75" customHeight="1" x14ac:dyDescent="0.2">
      <c r="A125" s="60"/>
      <c r="B125" s="61"/>
      <c r="C125" s="43"/>
      <c r="D125" s="30"/>
      <c r="E125" s="30"/>
      <c r="F125" s="30"/>
      <c r="G125" s="30"/>
      <c r="H125" s="30"/>
      <c r="I125" s="30"/>
      <c r="J125" s="43"/>
      <c r="K125" s="43"/>
      <c r="L125" s="62"/>
      <c r="M125" s="63"/>
      <c r="N125" s="43"/>
      <c r="O125" s="30"/>
      <c r="P125" s="30"/>
      <c r="Q125" s="30"/>
      <c r="R125" s="30"/>
      <c r="S125" s="30"/>
      <c r="T125" s="30"/>
      <c r="U125" s="30"/>
      <c r="V125" s="30"/>
      <c r="W125" s="30"/>
      <c r="X125" s="30"/>
      <c r="Y125" s="30"/>
      <c r="Z125" s="43"/>
      <c r="AA125" s="43"/>
      <c r="AB125" s="30"/>
      <c r="AC125" s="30"/>
      <c r="AD125" s="30"/>
      <c r="AE125" s="30"/>
      <c r="AF125" s="30"/>
      <c r="AG125" s="43"/>
      <c r="AH125" s="43"/>
      <c r="AI125" s="43"/>
      <c r="AJ125" s="43"/>
      <c r="AK125" s="43"/>
      <c r="AL125" s="43"/>
      <c r="AM125" s="43"/>
      <c r="AN125" s="43"/>
      <c r="AO125" s="43"/>
      <c r="AP125" s="43"/>
      <c r="AQ125" s="43"/>
      <c r="AR125" s="43"/>
    </row>
    <row r="126" spans="1:44" ht="75.75" customHeight="1" x14ac:dyDescent="0.2">
      <c r="A126" s="60"/>
      <c r="B126" s="61"/>
      <c r="C126" s="43"/>
      <c r="D126" s="30"/>
      <c r="E126" s="30"/>
      <c r="F126" s="30"/>
      <c r="G126" s="30"/>
      <c r="H126" s="30"/>
      <c r="I126" s="30"/>
      <c r="J126" s="43"/>
      <c r="K126" s="43"/>
      <c r="L126" s="62"/>
      <c r="M126" s="63"/>
      <c r="N126" s="43"/>
      <c r="O126" s="30"/>
      <c r="P126" s="30"/>
      <c r="Q126" s="30"/>
      <c r="R126" s="30"/>
      <c r="S126" s="30"/>
      <c r="T126" s="30"/>
      <c r="U126" s="30"/>
      <c r="V126" s="30"/>
      <c r="W126" s="30"/>
      <c r="X126" s="30"/>
      <c r="Y126" s="30"/>
      <c r="Z126" s="43"/>
      <c r="AA126" s="43"/>
      <c r="AB126" s="30"/>
      <c r="AC126" s="30"/>
      <c r="AD126" s="30"/>
      <c r="AE126" s="30"/>
      <c r="AF126" s="30"/>
      <c r="AG126" s="43"/>
      <c r="AH126" s="43"/>
      <c r="AI126" s="43"/>
      <c r="AJ126" s="43"/>
      <c r="AK126" s="43"/>
      <c r="AL126" s="43"/>
      <c r="AM126" s="43"/>
      <c r="AN126" s="43"/>
      <c r="AO126" s="43"/>
      <c r="AP126" s="43"/>
      <c r="AQ126" s="43"/>
      <c r="AR126" s="43"/>
    </row>
    <row r="127" spans="1:44" ht="75.75" customHeight="1" x14ac:dyDescent="0.2">
      <c r="A127" s="60"/>
      <c r="B127" s="61"/>
      <c r="C127" s="43"/>
      <c r="D127" s="30"/>
      <c r="E127" s="30"/>
      <c r="F127" s="30"/>
      <c r="G127" s="30"/>
      <c r="H127" s="30"/>
      <c r="I127" s="30"/>
      <c r="J127" s="43"/>
      <c r="K127" s="43"/>
      <c r="L127" s="62"/>
      <c r="M127" s="63"/>
      <c r="N127" s="43"/>
      <c r="O127" s="30"/>
      <c r="P127" s="30"/>
      <c r="Q127" s="30"/>
      <c r="R127" s="30"/>
      <c r="S127" s="30"/>
      <c r="T127" s="30"/>
      <c r="U127" s="30"/>
      <c r="V127" s="30"/>
      <c r="W127" s="30"/>
      <c r="X127" s="30"/>
      <c r="Y127" s="30"/>
      <c r="Z127" s="43"/>
      <c r="AA127" s="43"/>
      <c r="AB127" s="30"/>
      <c r="AC127" s="30"/>
      <c r="AD127" s="30"/>
      <c r="AE127" s="30"/>
      <c r="AF127" s="30"/>
      <c r="AG127" s="43"/>
      <c r="AH127" s="43"/>
      <c r="AI127" s="43"/>
      <c r="AJ127" s="43"/>
      <c r="AK127" s="43"/>
      <c r="AL127" s="43"/>
      <c r="AM127" s="43"/>
      <c r="AN127" s="43"/>
      <c r="AO127" s="43"/>
      <c r="AP127" s="43"/>
      <c r="AQ127" s="43"/>
      <c r="AR127" s="43"/>
    </row>
    <row r="128" spans="1:44" ht="75.75" customHeight="1" x14ac:dyDescent="0.2">
      <c r="A128" s="60"/>
      <c r="B128" s="61"/>
      <c r="C128" s="43"/>
      <c r="D128" s="30"/>
      <c r="E128" s="30"/>
      <c r="F128" s="30"/>
      <c r="G128" s="30"/>
      <c r="H128" s="30"/>
      <c r="I128" s="30"/>
      <c r="J128" s="43"/>
      <c r="K128" s="43"/>
      <c r="L128" s="62"/>
      <c r="M128" s="63"/>
      <c r="N128" s="43"/>
      <c r="O128" s="30"/>
      <c r="P128" s="30"/>
      <c r="Q128" s="30"/>
      <c r="R128" s="30"/>
      <c r="S128" s="30"/>
      <c r="T128" s="30"/>
      <c r="U128" s="30"/>
      <c r="V128" s="30"/>
      <c r="W128" s="30"/>
      <c r="X128" s="30"/>
      <c r="Y128" s="30"/>
      <c r="Z128" s="43"/>
      <c r="AA128" s="43"/>
      <c r="AB128" s="30"/>
      <c r="AC128" s="30"/>
      <c r="AD128" s="30"/>
      <c r="AE128" s="30"/>
      <c r="AF128" s="30"/>
      <c r="AG128" s="43"/>
      <c r="AH128" s="43"/>
      <c r="AI128" s="43"/>
      <c r="AJ128" s="43"/>
      <c r="AK128" s="43"/>
      <c r="AL128" s="43"/>
      <c r="AM128" s="43"/>
      <c r="AN128" s="43"/>
      <c r="AO128" s="43"/>
      <c r="AP128" s="43"/>
      <c r="AQ128" s="43"/>
      <c r="AR128" s="43"/>
    </row>
    <row r="129" spans="1:44" ht="75.75" customHeight="1" x14ac:dyDescent="0.2">
      <c r="A129" s="60"/>
      <c r="B129" s="61"/>
      <c r="C129" s="43"/>
      <c r="D129" s="30"/>
      <c r="E129" s="30"/>
      <c r="F129" s="30"/>
      <c r="G129" s="30"/>
      <c r="H129" s="30"/>
      <c r="I129" s="30"/>
      <c r="J129" s="43"/>
      <c r="K129" s="43"/>
      <c r="L129" s="62"/>
      <c r="M129" s="63"/>
      <c r="N129" s="43"/>
      <c r="O129" s="30"/>
      <c r="P129" s="30"/>
      <c r="Q129" s="30"/>
      <c r="R129" s="30"/>
      <c r="S129" s="30"/>
      <c r="T129" s="30"/>
      <c r="U129" s="30"/>
      <c r="V129" s="30"/>
      <c r="W129" s="30"/>
      <c r="X129" s="30"/>
      <c r="Y129" s="30"/>
      <c r="Z129" s="43"/>
      <c r="AA129" s="43"/>
      <c r="AB129" s="30"/>
      <c r="AC129" s="30"/>
      <c r="AD129" s="30"/>
      <c r="AE129" s="30"/>
      <c r="AF129" s="30"/>
      <c r="AG129" s="43"/>
      <c r="AH129" s="43"/>
      <c r="AI129" s="43"/>
      <c r="AJ129" s="43"/>
      <c r="AK129" s="43"/>
      <c r="AL129" s="43"/>
      <c r="AM129" s="43"/>
      <c r="AN129" s="43"/>
      <c r="AO129" s="43"/>
      <c r="AP129" s="43"/>
      <c r="AQ129" s="43"/>
      <c r="AR129" s="43"/>
    </row>
    <row r="130" spans="1:44" ht="75.75" customHeight="1" x14ac:dyDescent="0.2">
      <c r="A130" s="60"/>
      <c r="B130" s="61"/>
      <c r="C130" s="43"/>
      <c r="D130" s="30"/>
      <c r="E130" s="30"/>
      <c r="F130" s="30"/>
      <c r="G130" s="30"/>
      <c r="H130" s="30"/>
      <c r="I130" s="30"/>
      <c r="J130" s="43"/>
      <c r="K130" s="43"/>
      <c r="L130" s="62"/>
      <c r="M130" s="63"/>
      <c r="N130" s="43"/>
      <c r="O130" s="30"/>
      <c r="P130" s="30"/>
      <c r="Q130" s="30"/>
      <c r="R130" s="30"/>
      <c r="S130" s="30"/>
      <c r="T130" s="30"/>
      <c r="U130" s="30"/>
      <c r="V130" s="30"/>
      <c r="W130" s="30"/>
      <c r="X130" s="30"/>
      <c r="Y130" s="30"/>
      <c r="Z130" s="43"/>
      <c r="AA130" s="43"/>
      <c r="AB130" s="30"/>
      <c r="AC130" s="30"/>
      <c r="AD130" s="30"/>
      <c r="AE130" s="30"/>
      <c r="AF130" s="30"/>
      <c r="AG130" s="43"/>
      <c r="AH130" s="43"/>
      <c r="AI130" s="43"/>
      <c r="AJ130" s="43"/>
      <c r="AK130" s="43"/>
      <c r="AL130" s="43"/>
      <c r="AM130" s="43"/>
      <c r="AN130" s="43"/>
      <c r="AO130" s="43"/>
      <c r="AP130" s="43"/>
      <c r="AQ130" s="43"/>
      <c r="AR130" s="43"/>
    </row>
    <row r="131" spans="1:44" ht="75.75" customHeight="1" x14ac:dyDescent="0.2">
      <c r="A131" s="60"/>
      <c r="B131" s="61"/>
      <c r="C131" s="43"/>
      <c r="D131" s="30"/>
      <c r="E131" s="30"/>
      <c r="F131" s="30"/>
      <c r="G131" s="30"/>
      <c r="H131" s="30"/>
      <c r="I131" s="30"/>
      <c r="J131" s="43"/>
      <c r="K131" s="43"/>
      <c r="L131" s="62"/>
      <c r="M131" s="63"/>
      <c r="N131" s="43"/>
      <c r="O131" s="30"/>
      <c r="P131" s="30"/>
      <c r="Q131" s="30"/>
      <c r="R131" s="30"/>
      <c r="S131" s="30"/>
      <c r="T131" s="30"/>
      <c r="U131" s="30"/>
      <c r="V131" s="30"/>
      <c r="W131" s="30"/>
      <c r="X131" s="30"/>
      <c r="Y131" s="30"/>
      <c r="Z131" s="43"/>
      <c r="AA131" s="43"/>
      <c r="AB131" s="30"/>
      <c r="AC131" s="30"/>
      <c r="AD131" s="30"/>
      <c r="AE131" s="30"/>
      <c r="AF131" s="30"/>
      <c r="AG131" s="43"/>
      <c r="AH131" s="43"/>
      <c r="AI131" s="43"/>
      <c r="AJ131" s="43"/>
      <c r="AK131" s="43"/>
      <c r="AL131" s="43"/>
      <c r="AM131" s="43"/>
      <c r="AN131" s="43"/>
      <c r="AO131" s="43"/>
      <c r="AP131" s="43"/>
      <c r="AQ131" s="43"/>
      <c r="AR131" s="43"/>
    </row>
    <row r="132" spans="1:44" ht="75.75" customHeight="1" x14ac:dyDescent="0.2">
      <c r="A132" s="60"/>
      <c r="B132" s="61"/>
      <c r="C132" s="43"/>
      <c r="D132" s="30"/>
      <c r="E132" s="30"/>
      <c r="F132" s="30"/>
      <c r="G132" s="30"/>
      <c r="H132" s="30"/>
      <c r="I132" s="30"/>
      <c r="J132" s="43"/>
      <c r="K132" s="43"/>
      <c r="L132" s="62"/>
      <c r="M132" s="63"/>
      <c r="N132" s="43"/>
      <c r="O132" s="30"/>
      <c r="P132" s="30"/>
      <c r="Q132" s="30"/>
      <c r="R132" s="30"/>
      <c r="S132" s="30"/>
      <c r="T132" s="30"/>
      <c r="U132" s="30"/>
      <c r="V132" s="30"/>
      <c r="W132" s="30"/>
      <c r="X132" s="30"/>
      <c r="Y132" s="30"/>
      <c r="Z132" s="43"/>
      <c r="AA132" s="43"/>
      <c r="AB132" s="30"/>
      <c r="AC132" s="30"/>
      <c r="AD132" s="30"/>
      <c r="AE132" s="30"/>
      <c r="AF132" s="30"/>
      <c r="AG132" s="43"/>
      <c r="AH132" s="43"/>
      <c r="AI132" s="43"/>
      <c r="AJ132" s="43"/>
      <c r="AK132" s="43"/>
      <c r="AL132" s="43"/>
      <c r="AM132" s="43"/>
      <c r="AN132" s="43"/>
      <c r="AO132" s="43"/>
      <c r="AP132" s="43"/>
      <c r="AQ132" s="43"/>
      <c r="AR132" s="43"/>
    </row>
    <row r="133" spans="1:44" ht="75.75" customHeight="1" x14ac:dyDescent="0.2">
      <c r="A133" s="60"/>
      <c r="B133" s="61"/>
      <c r="C133" s="43"/>
      <c r="D133" s="30"/>
      <c r="E133" s="30"/>
      <c r="F133" s="30"/>
      <c r="G133" s="30"/>
      <c r="H133" s="30"/>
      <c r="I133" s="30"/>
      <c r="J133" s="43"/>
      <c r="K133" s="43"/>
      <c r="L133" s="62"/>
      <c r="M133" s="63"/>
      <c r="N133" s="43"/>
      <c r="O133" s="30"/>
      <c r="P133" s="30"/>
      <c r="Q133" s="30"/>
      <c r="R133" s="30"/>
      <c r="S133" s="30"/>
      <c r="T133" s="30"/>
      <c r="U133" s="30"/>
      <c r="V133" s="30"/>
      <c r="W133" s="30"/>
      <c r="X133" s="30"/>
      <c r="Y133" s="30"/>
      <c r="Z133" s="43"/>
      <c r="AA133" s="43"/>
      <c r="AB133" s="30"/>
      <c r="AC133" s="30"/>
      <c r="AD133" s="30"/>
      <c r="AE133" s="30"/>
      <c r="AF133" s="30"/>
      <c r="AG133" s="43"/>
      <c r="AH133" s="43"/>
      <c r="AI133" s="43"/>
      <c r="AJ133" s="43"/>
      <c r="AK133" s="43"/>
      <c r="AL133" s="43"/>
      <c r="AM133" s="43"/>
      <c r="AN133" s="43"/>
      <c r="AO133" s="43"/>
      <c r="AP133" s="43"/>
      <c r="AQ133" s="43"/>
      <c r="AR133" s="43"/>
    </row>
    <row r="134" spans="1:44" ht="75.75" customHeight="1" x14ac:dyDescent="0.2">
      <c r="A134" s="60"/>
      <c r="B134" s="61"/>
      <c r="C134" s="43"/>
      <c r="D134" s="30"/>
      <c r="E134" s="30"/>
      <c r="F134" s="30"/>
      <c r="G134" s="30"/>
      <c r="H134" s="30"/>
      <c r="I134" s="30"/>
      <c r="J134" s="43"/>
      <c r="K134" s="43"/>
      <c r="L134" s="62"/>
      <c r="M134" s="63"/>
      <c r="N134" s="43"/>
      <c r="O134" s="30"/>
      <c r="P134" s="30"/>
      <c r="Q134" s="30"/>
      <c r="R134" s="30"/>
      <c r="S134" s="30"/>
      <c r="T134" s="30"/>
      <c r="U134" s="30"/>
      <c r="V134" s="30"/>
      <c r="W134" s="30"/>
      <c r="X134" s="30"/>
      <c r="Y134" s="30"/>
      <c r="Z134" s="43"/>
      <c r="AA134" s="43"/>
      <c r="AB134" s="30"/>
      <c r="AC134" s="30"/>
      <c r="AD134" s="30"/>
      <c r="AE134" s="30"/>
      <c r="AF134" s="30"/>
      <c r="AG134" s="43"/>
      <c r="AH134" s="43"/>
      <c r="AI134" s="43"/>
      <c r="AJ134" s="43"/>
      <c r="AK134" s="43"/>
      <c r="AL134" s="43"/>
      <c r="AM134" s="43"/>
      <c r="AN134" s="43"/>
      <c r="AO134" s="43"/>
      <c r="AP134" s="43"/>
      <c r="AQ134" s="43"/>
      <c r="AR134" s="43"/>
    </row>
    <row r="135" spans="1:44" ht="75.75" customHeight="1" x14ac:dyDescent="0.2">
      <c r="A135" s="60"/>
      <c r="B135" s="61"/>
      <c r="C135" s="43"/>
      <c r="D135" s="30"/>
      <c r="E135" s="30"/>
      <c r="F135" s="30"/>
      <c r="G135" s="30"/>
      <c r="H135" s="30"/>
      <c r="I135" s="30"/>
      <c r="J135" s="43"/>
      <c r="K135" s="43"/>
      <c r="L135" s="62"/>
      <c r="M135" s="63"/>
      <c r="N135" s="43"/>
      <c r="O135" s="30"/>
      <c r="P135" s="30"/>
      <c r="Q135" s="30"/>
      <c r="R135" s="30"/>
      <c r="S135" s="30"/>
      <c r="T135" s="30"/>
      <c r="U135" s="30"/>
      <c r="V135" s="30"/>
      <c r="W135" s="30"/>
      <c r="X135" s="30"/>
      <c r="Y135" s="30"/>
      <c r="Z135" s="43"/>
      <c r="AA135" s="43"/>
      <c r="AB135" s="30"/>
      <c r="AC135" s="30"/>
      <c r="AD135" s="30"/>
      <c r="AE135" s="30"/>
      <c r="AF135" s="30"/>
      <c r="AG135" s="43"/>
      <c r="AH135" s="43"/>
      <c r="AI135" s="43"/>
      <c r="AJ135" s="43"/>
      <c r="AK135" s="43"/>
      <c r="AL135" s="43"/>
      <c r="AM135" s="43"/>
      <c r="AN135" s="43"/>
      <c r="AO135" s="43"/>
      <c r="AP135" s="43"/>
      <c r="AQ135" s="43"/>
      <c r="AR135" s="43"/>
    </row>
    <row r="136" spans="1:44" ht="75.75" customHeight="1" x14ac:dyDescent="0.2">
      <c r="A136" s="60"/>
      <c r="B136" s="61"/>
      <c r="C136" s="43"/>
      <c r="D136" s="30"/>
      <c r="E136" s="30"/>
      <c r="F136" s="30"/>
      <c r="G136" s="30"/>
      <c r="H136" s="30"/>
      <c r="I136" s="30"/>
      <c r="J136" s="43"/>
      <c r="K136" s="43"/>
      <c r="L136" s="62"/>
      <c r="M136" s="63"/>
      <c r="N136" s="43"/>
      <c r="O136" s="30"/>
      <c r="P136" s="30"/>
      <c r="Q136" s="30"/>
      <c r="R136" s="30"/>
      <c r="S136" s="30"/>
      <c r="T136" s="30"/>
      <c r="U136" s="30"/>
      <c r="V136" s="30"/>
      <c r="W136" s="30"/>
      <c r="X136" s="30"/>
      <c r="Y136" s="30"/>
      <c r="Z136" s="43"/>
      <c r="AA136" s="43"/>
      <c r="AB136" s="30"/>
      <c r="AC136" s="30"/>
      <c r="AD136" s="30"/>
      <c r="AE136" s="30"/>
      <c r="AF136" s="30"/>
      <c r="AG136" s="43"/>
      <c r="AH136" s="43"/>
      <c r="AI136" s="43"/>
      <c r="AJ136" s="43"/>
      <c r="AK136" s="43"/>
      <c r="AL136" s="43"/>
      <c r="AM136" s="43"/>
      <c r="AN136" s="43"/>
      <c r="AO136" s="43"/>
      <c r="AP136" s="43"/>
      <c r="AQ136" s="43"/>
      <c r="AR136" s="43"/>
    </row>
    <row r="137" spans="1:44" ht="75.75" customHeight="1" x14ac:dyDescent="0.2">
      <c r="A137" s="60"/>
      <c r="B137" s="61"/>
      <c r="C137" s="43"/>
      <c r="D137" s="30"/>
      <c r="E137" s="30"/>
      <c r="F137" s="30"/>
      <c r="G137" s="30"/>
      <c r="H137" s="30"/>
      <c r="I137" s="30"/>
      <c r="J137" s="43"/>
      <c r="K137" s="43"/>
      <c r="L137" s="62"/>
      <c r="M137" s="63"/>
      <c r="N137" s="43"/>
      <c r="O137" s="30"/>
      <c r="P137" s="30"/>
      <c r="Q137" s="30"/>
      <c r="R137" s="30"/>
      <c r="S137" s="30"/>
      <c r="T137" s="30"/>
      <c r="U137" s="30"/>
      <c r="V137" s="30"/>
      <c r="W137" s="30"/>
      <c r="X137" s="30"/>
      <c r="Y137" s="30"/>
      <c r="Z137" s="43"/>
      <c r="AA137" s="43"/>
      <c r="AB137" s="30"/>
      <c r="AC137" s="30"/>
      <c r="AD137" s="30"/>
      <c r="AE137" s="30"/>
      <c r="AF137" s="30"/>
      <c r="AG137" s="43"/>
      <c r="AH137" s="43"/>
      <c r="AI137" s="43"/>
      <c r="AJ137" s="43"/>
      <c r="AK137" s="43"/>
      <c r="AL137" s="43"/>
      <c r="AM137" s="43"/>
      <c r="AN137" s="43"/>
      <c r="AO137" s="43"/>
      <c r="AP137" s="43"/>
      <c r="AQ137" s="43"/>
      <c r="AR137" s="43"/>
    </row>
    <row r="138" spans="1:44" ht="75.75" customHeight="1" x14ac:dyDescent="0.2">
      <c r="A138" s="60"/>
      <c r="B138" s="61"/>
      <c r="C138" s="43"/>
      <c r="D138" s="30"/>
      <c r="E138" s="30"/>
      <c r="F138" s="30"/>
      <c r="G138" s="30"/>
      <c r="H138" s="30"/>
      <c r="I138" s="30"/>
      <c r="J138" s="43"/>
      <c r="K138" s="43"/>
      <c r="L138" s="62"/>
      <c r="M138" s="63"/>
      <c r="N138" s="43"/>
      <c r="O138" s="30"/>
      <c r="P138" s="30"/>
      <c r="Q138" s="30"/>
      <c r="R138" s="30"/>
      <c r="S138" s="30"/>
      <c r="T138" s="30"/>
      <c r="U138" s="30"/>
      <c r="V138" s="30"/>
      <c r="W138" s="30"/>
      <c r="X138" s="30"/>
      <c r="Y138" s="30"/>
      <c r="Z138" s="43"/>
      <c r="AA138" s="43"/>
      <c r="AB138" s="30"/>
      <c r="AC138" s="30"/>
      <c r="AD138" s="30"/>
      <c r="AE138" s="30"/>
      <c r="AF138" s="30"/>
      <c r="AG138" s="43"/>
      <c r="AH138" s="43"/>
      <c r="AI138" s="43"/>
      <c r="AJ138" s="43"/>
      <c r="AK138" s="43"/>
      <c r="AL138" s="43"/>
      <c r="AM138" s="43"/>
      <c r="AN138" s="43"/>
      <c r="AO138" s="43"/>
      <c r="AP138" s="43"/>
      <c r="AQ138" s="43"/>
      <c r="AR138" s="43"/>
    </row>
    <row r="139" spans="1:44" ht="75.75" customHeight="1" x14ac:dyDescent="0.2">
      <c r="A139" s="60"/>
      <c r="B139" s="61"/>
      <c r="C139" s="43"/>
      <c r="D139" s="30"/>
      <c r="E139" s="30"/>
      <c r="F139" s="30"/>
      <c r="G139" s="30"/>
      <c r="H139" s="30"/>
      <c r="I139" s="30"/>
      <c r="J139" s="43"/>
      <c r="K139" s="43"/>
      <c r="L139" s="62"/>
      <c r="M139" s="63"/>
      <c r="N139" s="43"/>
      <c r="O139" s="30"/>
      <c r="P139" s="30"/>
      <c r="Q139" s="30"/>
      <c r="R139" s="30"/>
      <c r="S139" s="30"/>
      <c r="T139" s="30"/>
      <c r="U139" s="30"/>
      <c r="V139" s="30"/>
      <c r="W139" s="30"/>
      <c r="X139" s="30"/>
      <c r="Y139" s="30"/>
      <c r="Z139" s="43"/>
      <c r="AA139" s="43"/>
      <c r="AB139" s="30"/>
      <c r="AC139" s="30"/>
      <c r="AD139" s="30"/>
      <c r="AE139" s="30"/>
      <c r="AF139" s="30"/>
      <c r="AG139" s="43"/>
      <c r="AH139" s="43"/>
      <c r="AI139" s="43"/>
      <c r="AJ139" s="43"/>
      <c r="AK139" s="43"/>
      <c r="AL139" s="43"/>
      <c r="AM139" s="43"/>
      <c r="AN139" s="43"/>
      <c r="AO139" s="43"/>
      <c r="AP139" s="43"/>
      <c r="AQ139" s="43"/>
      <c r="AR139" s="43"/>
    </row>
    <row r="140" spans="1:44" ht="75.75" customHeight="1" x14ac:dyDescent="0.2">
      <c r="A140" s="60"/>
      <c r="B140" s="61"/>
      <c r="C140" s="43"/>
      <c r="D140" s="30"/>
      <c r="E140" s="30"/>
      <c r="F140" s="30"/>
      <c r="G140" s="30"/>
      <c r="H140" s="30"/>
      <c r="I140" s="30"/>
      <c r="J140" s="43"/>
      <c r="K140" s="43"/>
      <c r="L140" s="62"/>
      <c r="M140" s="63"/>
      <c r="N140" s="43"/>
      <c r="O140" s="30"/>
      <c r="P140" s="30"/>
      <c r="Q140" s="30"/>
      <c r="R140" s="30"/>
      <c r="S140" s="30"/>
      <c r="T140" s="30"/>
      <c r="U140" s="30"/>
      <c r="V140" s="30"/>
      <c r="W140" s="30"/>
      <c r="X140" s="30"/>
      <c r="Y140" s="30"/>
      <c r="Z140" s="43"/>
      <c r="AA140" s="43"/>
      <c r="AB140" s="30"/>
      <c r="AC140" s="30"/>
      <c r="AD140" s="30"/>
      <c r="AE140" s="30"/>
      <c r="AF140" s="30"/>
      <c r="AG140" s="43"/>
      <c r="AH140" s="43"/>
      <c r="AI140" s="43"/>
      <c r="AJ140" s="43"/>
      <c r="AK140" s="43"/>
      <c r="AL140" s="43"/>
      <c r="AM140" s="43"/>
      <c r="AN140" s="43"/>
      <c r="AO140" s="43"/>
      <c r="AP140" s="43"/>
      <c r="AQ140" s="43"/>
      <c r="AR140" s="43"/>
    </row>
    <row r="141" spans="1:44" ht="75.75" customHeight="1" x14ac:dyDescent="0.2">
      <c r="A141" s="60"/>
      <c r="B141" s="61"/>
      <c r="C141" s="43"/>
      <c r="D141" s="30"/>
      <c r="E141" s="30"/>
      <c r="F141" s="30"/>
      <c r="G141" s="30"/>
      <c r="H141" s="30"/>
      <c r="I141" s="30"/>
      <c r="J141" s="43"/>
      <c r="K141" s="43"/>
      <c r="L141" s="62"/>
      <c r="M141" s="63"/>
      <c r="N141" s="43"/>
      <c r="O141" s="30"/>
      <c r="P141" s="30"/>
      <c r="Q141" s="30"/>
      <c r="R141" s="30"/>
      <c r="S141" s="30"/>
      <c r="T141" s="30"/>
      <c r="U141" s="30"/>
      <c r="V141" s="30"/>
      <c r="W141" s="30"/>
      <c r="X141" s="30"/>
      <c r="Y141" s="30"/>
      <c r="Z141" s="43"/>
      <c r="AA141" s="43"/>
      <c r="AB141" s="30"/>
      <c r="AC141" s="30"/>
      <c r="AD141" s="30"/>
      <c r="AE141" s="30"/>
      <c r="AF141" s="30"/>
      <c r="AG141" s="43"/>
      <c r="AH141" s="43"/>
      <c r="AI141" s="43"/>
      <c r="AJ141" s="43"/>
      <c r="AK141" s="43"/>
      <c r="AL141" s="43"/>
      <c r="AM141" s="43"/>
      <c r="AN141" s="43"/>
      <c r="AO141" s="43"/>
      <c r="AP141" s="43"/>
      <c r="AQ141" s="43"/>
      <c r="AR141" s="43"/>
    </row>
    <row r="142" spans="1:44" ht="75.75" customHeight="1" x14ac:dyDescent="0.2">
      <c r="A142" s="60"/>
      <c r="B142" s="61"/>
      <c r="C142" s="43"/>
      <c r="D142" s="30"/>
      <c r="E142" s="30"/>
      <c r="F142" s="30"/>
      <c r="G142" s="30"/>
      <c r="H142" s="30"/>
      <c r="I142" s="30"/>
      <c r="J142" s="43"/>
      <c r="K142" s="43"/>
      <c r="L142" s="62"/>
      <c r="M142" s="63"/>
      <c r="N142" s="43"/>
      <c r="O142" s="30"/>
      <c r="P142" s="30"/>
      <c r="Q142" s="30"/>
      <c r="R142" s="30"/>
      <c r="S142" s="30"/>
      <c r="T142" s="30"/>
      <c r="U142" s="30"/>
      <c r="V142" s="30"/>
      <c r="W142" s="30"/>
      <c r="X142" s="30"/>
      <c r="Y142" s="30"/>
      <c r="Z142" s="43"/>
      <c r="AA142" s="43"/>
      <c r="AB142" s="30"/>
      <c r="AC142" s="30"/>
      <c r="AD142" s="30"/>
      <c r="AE142" s="30"/>
      <c r="AF142" s="30"/>
      <c r="AG142" s="43"/>
      <c r="AH142" s="43"/>
      <c r="AI142" s="43"/>
      <c r="AJ142" s="43"/>
      <c r="AK142" s="43"/>
      <c r="AL142" s="43"/>
      <c r="AM142" s="43"/>
      <c r="AN142" s="43"/>
      <c r="AO142" s="43"/>
      <c r="AP142" s="43"/>
      <c r="AQ142" s="43"/>
      <c r="AR142" s="43"/>
    </row>
    <row r="143" spans="1:44" ht="75.75" customHeight="1" x14ac:dyDescent="0.2">
      <c r="A143" s="60"/>
      <c r="B143" s="61"/>
      <c r="C143" s="43"/>
      <c r="D143" s="30"/>
      <c r="E143" s="30"/>
      <c r="F143" s="30"/>
      <c r="G143" s="30"/>
      <c r="H143" s="30"/>
      <c r="I143" s="30"/>
      <c r="J143" s="43"/>
      <c r="K143" s="43"/>
      <c r="L143" s="62"/>
      <c r="M143" s="63"/>
      <c r="N143" s="43"/>
      <c r="O143" s="30"/>
      <c r="P143" s="30"/>
      <c r="Q143" s="30"/>
      <c r="R143" s="30"/>
      <c r="S143" s="30"/>
      <c r="T143" s="30"/>
      <c r="U143" s="30"/>
      <c r="V143" s="30"/>
      <c r="W143" s="30"/>
      <c r="X143" s="30"/>
      <c r="Y143" s="30"/>
      <c r="Z143" s="43"/>
      <c r="AA143" s="43"/>
      <c r="AB143" s="30"/>
      <c r="AC143" s="30"/>
      <c r="AD143" s="30"/>
      <c r="AE143" s="30"/>
      <c r="AF143" s="30"/>
      <c r="AG143" s="43"/>
      <c r="AH143" s="43"/>
      <c r="AI143" s="43"/>
      <c r="AJ143" s="43"/>
      <c r="AK143" s="43"/>
      <c r="AL143" s="43"/>
      <c r="AM143" s="43"/>
      <c r="AN143" s="43"/>
      <c r="AO143" s="43"/>
      <c r="AP143" s="43"/>
      <c r="AQ143" s="43"/>
      <c r="AR143" s="43"/>
    </row>
    <row r="144" spans="1:44" ht="75.75" customHeight="1" x14ac:dyDescent="0.2">
      <c r="A144" s="60"/>
      <c r="B144" s="61"/>
      <c r="C144" s="43"/>
      <c r="D144" s="30"/>
      <c r="E144" s="30"/>
      <c r="F144" s="30"/>
      <c r="G144" s="30"/>
      <c r="H144" s="30"/>
      <c r="I144" s="30"/>
      <c r="J144" s="43"/>
      <c r="K144" s="43"/>
      <c r="L144" s="62"/>
      <c r="M144" s="63"/>
      <c r="N144" s="43"/>
      <c r="O144" s="30"/>
      <c r="P144" s="30"/>
      <c r="Q144" s="30"/>
      <c r="R144" s="30"/>
      <c r="S144" s="30"/>
      <c r="T144" s="30"/>
      <c r="U144" s="30"/>
      <c r="V144" s="30"/>
      <c r="W144" s="30"/>
      <c r="X144" s="30"/>
      <c r="Y144" s="30"/>
      <c r="Z144" s="43"/>
      <c r="AA144" s="43"/>
      <c r="AB144" s="30"/>
      <c r="AC144" s="30"/>
      <c r="AD144" s="30"/>
      <c r="AE144" s="30"/>
      <c r="AF144" s="30"/>
      <c r="AG144" s="43"/>
      <c r="AH144" s="43"/>
      <c r="AI144" s="43"/>
      <c r="AJ144" s="43"/>
      <c r="AK144" s="43"/>
      <c r="AL144" s="43"/>
      <c r="AM144" s="43"/>
      <c r="AN144" s="43"/>
      <c r="AO144" s="43"/>
      <c r="AP144" s="43"/>
      <c r="AQ144" s="43"/>
      <c r="AR144" s="43"/>
    </row>
    <row r="145" spans="1:44" ht="75.75" customHeight="1" x14ac:dyDescent="0.2">
      <c r="A145" s="60"/>
      <c r="B145" s="61"/>
      <c r="C145" s="43"/>
      <c r="D145" s="30"/>
      <c r="E145" s="30"/>
      <c r="F145" s="30"/>
      <c r="G145" s="30"/>
      <c r="H145" s="30"/>
      <c r="I145" s="30"/>
      <c r="J145" s="43"/>
      <c r="K145" s="43"/>
      <c r="L145" s="62"/>
      <c r="M145" s="63"/>
      <c r="N145" s="43"/>
      <c r="O145" s="30"/>
      <c r="P145" s="30"/>
      <c r="Q145" s="30"/>
      <c r="R145" s="30"/>
      <c r="S145" s="30"/>
      <c r="T145" s="30"/>
      <c r="U145" s="30"/>
      <c r="V145" s="30"/>
      <c r="W145" s="30"/>
      <c r="X145" s="30"/>
      <c r="Y145" s="30"/>
      <c r="Z145" s="43"/>
      <c r="AA145" s="43"/>
      <c r="AB145" s="30"/>
      <c r="AC145" s="30"/>
      <c r="AD145" s="30"/>
      <c r="AE145" s="30"/>
      <c r="AF145" s="30"/>
      <c r="AG145" s="43"/>
      <c r="AH145" s="43"/>
      <c r="AI145" s="43"/>
      <c r="AJ145" s="43"/>
      <c r="AK145" s="43"/>
      <c r="AL145" s="43"/>
      <c r="AM145" s="43"/>
      <c r="AN145" s="43"/>
      <c r="AO145" s="43"/>
      <c r="AP145" s="43"/>
      <c r="AQ145" s="43"/>
      <c r="AR145" s="43"/>
    </row>
    <row r="146" spans="1:44" ht="75.75" customHeight="1" x14ac:dyDescent="0.2">
      <c r="A146" s="60"/>
      <c r="B146" s="61"/>
      <c r="C146" s="43"/>
      <c r="D146" s="30"/>
      <c r="E146" s="30"/>
      <c r="F146" s="30"/>
      <c r="G146" s="30"/>
      <c r="H146" s="30"/>
      <c r="I146" s="30"/>
      <c r="J146" s="43"/>
      <c r="K146" s="43"/>
      <c r="L146" s="62"/>
      <c r="M146" s="63"/>
      <c r="N146" s="43"/>
      <c r="O146" s="30"/>
      <c r="P146" s="30"/>
      <c r="Q146" s="30"/>
      <c r="R146" s="30"/>
      <c r="S146" s="30"/>
      <c r="T146" s="30"/>
      <c r="U146" s="30"/>
      <c r="V146" s="30"/>
      <c r="W146" s="30"/>
      <c r="X146" s="30"/>
      <c r="Y146" s="30"/>
      <c r="Z146" s="43"/>
      <c r="AA146" s="43"/>
      <c r="AB146" s="30"/>
      <c r="AC146" s="30"/>
      <c r="AD146" s="30"/>
      <c r="AE146" s="30"/>
      <c r="AF146" s="30"/>
      <c r="AG146" s="43"/>
      <c r="AH146" s="43"/>
      <c r="AI146" s="43"/>
      <c r="AJ146" s="43"/>
      <c r="AK146" s="43"/>
      <c r="AL146" s="43"/>
      <c r="AM146" s="43"/>
      <c r="AN146" s="43"/>
      <c r="AO146" s="43"/>
      <c r="AP146" s="43"/>
      <c r="AQ146" s="43"/>
      <c r="AR146" s="43"/>
    </row>
    <row r="147" spans="1:44" ht="75.75" customHeight="1" x14ac:dyDescent="0.2">
      <c r="A147" s="60"/>
      <c r="B147" s="61"/>
      <c r="C147" s="43"/>
      <c r="D147" s="30"/>
      <c r="E147" s="30"/>
      <c r="F147" s="30"/>
      <c r="G147" s="30"/>
      <c r="H147" s="30"/>
      <c r="I147" s="30"/>
      <c r="J147" s="43"/>
      <c r="K147" s="43"/>
      <c r="L147" s="62"/>
      <c r="M147" s="63"/>
      <c r="N147" s="43"/>
      <c r="O147" s="30"/>
      <c r="P147" s="30"/>
      <c r="Q147" s="30"/>
      <c r="R147" s="30"/>
      <c r="S147" s="30"/>
      <c r="T147" s="30"/>
      <c r="U147" s="30"/>
      <c r="V147" s="30"/>
      <c r="W147" s="30"/>
      <c r="X147" s="30"/>
      <c r="Y147" s="30"/>
      <c r="Z147" s="43"/>
      <c r="AA147" s="43"/>
      <c r="AB147" s="30"/>
      <c r="AC147" s="30"/>
      <c r="AD147" s="30"/>
      <c r="AE147" s="30"/>
      <c r="AF147" s="30"/>
      <c r="AG147" s="43"/>
      <c r="AH147" s="43"/>
      <c r="AI147" s="43"/>
      <c r="AJ147" s="43"/>
      <c r="AK147" s="43"/>
      <c r="AL147" s="43"/>
      <c r="AM147" s="43"/>
      <c r="AN147" s="43"/>
      <c r="AO147" s="43"/>
      <c r="AP147" s="43"/>
      <c r="AQ147" s="43"/>
      <c r="AR147" s="43"/>
    </row>
    <row r="148" spans="1:44" ht="75.75" customHeight="1" x14ac:dyDescent="0.2">
      <c r="A148" s="60"/>
      <c r="B148" s="61"/>
      <c r="C148" s="43"/>
      <c r="D148" s="30"/>
      <c r="E148" s="30"/>
      <c r="F148" s="30"/>
      <c r="G148" s="30"/>
      <c r="H148" s="30"/>
      <c r="I148" s="30"/>
      <c r="J148" s="43"/>
      <c r="K148" s="43"/>
      <c r="L148" s="62"/>
      <c r="M148" s="63"/>
      <c r="N148" s="43"/>
      <c r="O148" s="30"/>
      <c r="P148" s="30"/>
      <c r="Q148" s="30"/>
      <c r="R148" s="30"/>
      <c r="S148" s="30"/>
      <c r="T148" s="30"/>
      <c r="U148" s="30"/>
      <c r="V148" s="30"/>
      <c r="W148" s="30"/>
      <c r="X148" s="30"/>
      <c r="Y148" s="30"/>
      <c r="Z148" s="43"/>
      <c r="AA148" s="43"/>
      <c r="AB148" s="30"/>
      <c r="AC148" s="30"/>
      <c r="AD148" s="30"/>
      <c r="AE148" s="30"/>
      <c r="AF148" s="30"/>
      <c r="AG148" s="43"/>
      <c r="AH148" s="43"/>
      <c r="AI148" s="43"/>
      <c r="AJ148" s="43"/>
      <c r="AK148" s="43"/>
      <c r="AL148" s="43"/>
      <c r="AM148" s="43"/>
      <c r="AN148" s="43"/>
      <c r="AO148" s="43"/>
      <c r="AP148" s="43"/>
      <c r="AQ148" s="43"/>
      <c r="AR148" s="43"/>
    </row>
    <row r="149" spans="1:44" ht="75.75" customHeight="1" x14ac:dyDescent="0.2">
      <c r="A149" s="60"/>
      <c r="B149" s="61"/>
      <c r="C149" s="43"/>
      <c r="D149" s="30"/>
      <c r="E149" s="30"/>
      <c r="F149" s="30"/>
      <c r="G149" s="30"/>
      <c r="H149" s="30"/>
      <c r="I149" s="30"/>
      <c r="J149" s="43"/>
      <c r="K149" s="43"/>
      <c r="L149" s="62"/>
      <c r="M149" s="63"/>
      <c r="N149" s="43"/>
      <c r="O149" s="30"/>
      <c r="P149" s="30"/>
      <c r="Q149" s="30"/>
      <c r="R149" s="30"/>
      <c r="S149" s="30"/>
      <c r="T149" s="30"/>
      <c r="U149" s="30"/>
      <c r="V149" s="30"/>
      <c r="W149" s="30"/>
      <c r="X149" s="30"/>
      <c r="Y149" s="30"/>
      <c r="Z149" s="43"/>
      <c r="AA149" s="43"/>
      <c r="AB149" s="30"/>
      <c r="AC149" s="30"/>
      <c r="AD149" s="30"/>
      <c r="AE149" s="30"/>
      <c r="AF149" s="30"/>
      <c r="AG149" s="43"/>
      <c r="AH149" s="43"/>
      <c r="AI149" s="43"/>
      <c r="AJ149" s="43"/>
      <c r="AK149" s="43"/>
      <c r="AL149" s="43"/>
      <c r="AM149" s="43"/>
      <c r="AN149" s="43"/>
      <c r="AO149" s="43"/>
      <c r="AP149" s="43"/>
      <c r="AQ149" s="43"/>
      <c r="AR149" s="43"/>
    </row>
    <row r="150" spans="1:44" ht="75.75" customHeight="1" x14ac:dyDescent="0.2">
      <c r="A150" s="60"/>
      <c r="B150" s="61"/>
      <c r="C150" s="43"/>
      <c r="D150" s="30"/>
      <c r="E150" s="30"/>
      <c r="F150" s="30"/>
      <c r="G150" s="30"/>
      <c r="H150" s="30"/>
      <c r="I150" s="30"/>
      <c r="J150" s="43"/>
      <c r="K150" s="43"/>
      <c r="L150" s="62"/>
      <c r="M150" s="63"/>
      <c r="N150" s="43"/>
      <c r="O150" s="30"/>
      <c r="P150" s="30"/>
      <c r="Q150" s="30"/>
      <c r="R150" s="30"/>
      <c r="S150" s="30"/>
      <c r="T150" s="30"/>
      <c r="U150" s="30"/>
      <c r="V150" s="30"/>
      <c r="W150" s="30"/>
      <c r="X150" s="30"/>
      <c r="Y150" s="30"/>
      <c r="Z150" s="43"/>
      <c r="AA150" s="43"/>
      <c r="AB150" s="30"/>
      <c r="AC150" s="30"/>
      <c r="AD150" s="30"/>
      <c r="AE150" s="30"/>
      <c r="AF150" s="30"/>
      <c r="AG150" s="43"/>
      <c r="AH150" s="43"/>
      <c r="AI150" s="43"/>
      <c r="AJ150" s="43"/>
      <c r="AK150" s="43"/>
      <c r="AL150" s="43"/>
      <c r="AM150" s="43"/>
      <c r="AN150" s="43"/>
      <c r="AO150" s="43"/>
      <c r="AP150" s="43"/>
      <c r="AQ150" s="43"/>
      <c r="AR150" s="43"/>
    </row>
    <row r="151" spans="1:44" ht="75.75" customHeight="1" x14ac:dyDescent="0.2">
      <c r="A151" s="60"/>
      <c r="B151" s="61"/>
      <c r="C151" s="43"/>
      <c r="D151" s="30"/>
      <c r="E151" s="30"/>
      <c r="F151" s="30"/>
      <c r="G151" s="30"/>
      <c r="H151" s="30"/>
      <c r="I151" s="30"/>
      <c r="J151" s="43"/>
      <c r="K151" s="43"/>
      <c r="L151" s="62"/>
      <c r="M151" s="63"/>
      <c r="N151" s="43"/>
      <c r="O151" s="30"/>
      <c r="P151" s="30"/>
      <c r="Q151" s="30"/>
      <c r="R151" s="30"/>
      <c r="S151" s="30"/>
      <c r="T151" s="30"/>
      <c r="U151" s="30"/>
      <c r="V151" s="30"/>
      <c r="W151" s="30"/>
      <c r="X151" s="30"/>
      <c r="Y151" s="30"/>
      <c r="Z151" s="43"/>
      <c r="AA151" s="43"/>
      <c r="AB151" s="30"/>
      <c r="AC151" s="30"/>
      <c r="AD151" s="30"/>
      <c r="AE151" s="30"/>
      <c r="AF151" s="30"/>
      <c r="AG151" s="43"/>
      <c r="AH151" s="43"/>
      <c r="AI151" s="43"/>
      <c r="AJ151" s="43"/>
      <c r="AK151" s="43"/>
      <c r="AL151" s="43"/>
      <c r="AM151" s="43"/>
      <c r="AN151" s="43"/>
      <c r="AO151" s="43"/>
      <c r="AP151" s="43"/>
      <c r="AQ151" s="43"/>
      <c r="AR151" s="43"/>
    </row>
    <row r="152" spans="1:44" ht="75.75" customHeight="1" x14ac:dyDescent="0.2">
      <c r="A152" s="60"/>
      <c r="B152" s="61"/>
      <c r="C152" s="43"/>
      <c r="D152" s="30"/>
      <c r="E152" s="30"/>
      <c r="F152" s="30"/>
      <c r="G152" s="30"/>
      <c r="H152" s="30"/>
      <c r="I152" s="30"/>
      <c r="J152" s="43"/>
      <c r="K152" s="43"/>
      <c r="L152" s="62"/>
      <c r="M152" s="63"/>
      <c r="N152" s="43"/>
      <c r="O152" s="30"/>
      <c r="P152" s="30"/>
      <c r="Q152" s="30"/>
      <c r="R152" s="30"/>
      <c r="S152" s="30"/>
      <c r="T152" s="30"/>
      <c r="U152" s="30"/>
      <c r="V152" s="30"/>
      <c r="W152" s="30"/>
      <c r="X152" s="30"/>
      <c r="Y152" s="30"/>
      <c r="Z152" s="43"/>
      <c r="AA152" s="43"/>
      <c r="AB152" s="30"/>
      <c r="AC152" s="30"/>
      <c r="AD152" s="30"/>
      <c r="AE152" s="30"/>
      <c r="AF152" s="30"/>
      <c r="AG152" s="43"/>
      <c r="AH152" s="43"/>
      <c r="AI152" s="43"/>
      <c r="AJ152" s="43"/>
      <c r="AK152" s="43"/>
      <c r="AL152" s="43"/>
      <c r="AM152" s="43"/>
      <c r="AN152" s="43"/>
      <c r="AO152" s="43"/>
      <c r="AP152" s="43"/>
      <c r="AQ152" s="43"/>
      <c r="AR152" s="43"/>
    </row>
    <row r="153" spans="1:44" ht="75.75" customHeight="1" x14ac:dyDescent="0.2">
      <c r="A153" s="60"/>
      <c r="B153" s="61"/>
      <c r="C153" s="43"/>
      <c r="D153" s="30"/>
      <c r="E153" s="30"/>
      <c r="F153" s="30"/>
      <c r="G153" s="30"/>
      <c r="H153" s="30"/>
      <c r="I153" s="30"/>
      <c r="J153" s="43"/>
      <c r="K153" s="43"/>
      <c r="L153" s="62"/>
      <c r="M153" s="63"/>
      <c r="N153" s="43"/>
      <c r="O153" s="30"/>
      <c r="P153" s="30"/>
      <c r="Q153" s="30"/>
      <c r="R153" s="30"/>
      <c r="S153" s="30"/>
      <c r="T153" s="30"/>
      <c r="U153" s="30"/>
      <c r="V153" s="30"/>
      <c r="W153" s="30"/>
      <c r="X153" s="30"/>
      <c r="Y153" s="30"/>
      <c r="Z153" s="43"/>
      <c r="AA153" s="43"/>
      <c r="AB153" s="30"/>
      <c r="AC153" s="30"/>
      <c r="AD153" s="30"/>
      <c r="AE153" s="30"/>
      <c r="AF153" s="30"/>
      <c r="AG153" s="43"/>
      <c r="AH153" s="43"/>
      <c r="AI153" s="43"/>
      <c r="AJ153" s="43"/>
      <c r="AK153" s="43"/>
      <c r="AL153" s="43"/>
      <c r="AM153" s="43"/>
      <c r="AN153" s="43"/>
      <c r="AO153" s="43"/>
      <c r="AP153" s="43"/>
      <c r="AQ153" s="43"/>
      <c r="AR153" s="43"/>
    </row>
    <row r="154" spans="1:44" ht="75.75" customHeight="1" x14ac:dyDescent="0.2">
      <c r="A154" s="60"/>
      <c r="B154" s="61"/>
      <c r="C154" s="43"/>
      <c r="D154" s="30"/>
      <c r="E154" s="30"/>
      <c r="F154" s="30"/>
      <c r="G154" s="30"/>
      <c r="H154" s="30"/>
      <c r="I154" s="30"/>
      <c r="J154" s="43"/>
      <c r="K154" s="43"/>
      <c r="L154" s="62"/>
      <c r="M154" s="63"/>
      <c r="N154" s="43"/>
      <c r="O154" s="30"/>
      <c r="P154" s="30"/>
      <c r="Q154" s="30"/>
      <c r="R154" s="30"/>
      <c r="S154" s="30"/>
      <c r="T154" s="30"/>
      <c r="U154" s="30"/>
      <c r="V154" s="30"/>
      <c r="W154" s="30"/>
      <c r="X154" s="30"/>
      <c r="Y154" s="30"/>
      <c r="Z154" s="43"/>
      <c r="AA154" s="43"/>
      <c r="AB154" s="30"/>
      <c r="AC154" s="30"/>
      <c r="AD154" s="30"/>
      <c r="AE154" s="30"/>
      <c r="AF154" s="30"/>
      <c r="AG154" s="43"/>
      <c r="AH154" s="43"/>
      <c r="AI154" s="43"/>
      <c r="AJ154" s="43"/>
      <c r="AK154" s="43"/>
      <c r="AL154" s="43"/>
      <c r="AM154" s="43"/>
      <c r="AN154" s="43"/>
      <c r="AO154" s="43"/>
      <c r="AP154" s="43"/>
      <c r="AQ154" s="43"/>
      <c r="AR154" s="43"/>
    </row>
    <row r="155" spans="1:44" ht="75.75" customHeight="1" x14ac:dyDescent="0.2">
      <c r="A155" s="60"/>
      <c r="B155" s="61"/>
      <c r="C155" s="43"/>
      <c r="D155" s="30"/>
      <c r="E155" s="30"/>
      <c r="F155" s="30"/>
      <c r="G155" s="30"/>
      <c r="H155" s="30"/>
      <c r="I155" s="30"/>
      <c r="J155" s="43"/>
      <c r="K155" s="43"/>
      <c r="L155" s="62"/>
      <c r="M155" s="63"/>
      <c r="N155" s="43"/>
      <c r="O155" s="30"/>
      <c r="P155" s="30"/>
      <c r="Q155" s="30"/>
      <c r="R155" s="30"/>
      <c r="S155" s="30"/>
      <c r="T155" s="30"/>
      <c r="U155" s="30"/>
      <c r="V155" s="30"/>
      <c r="W155" s="30"/>
      <c r="X155" s="30"/>
      <c r="Y155" s="30"/>
      <c r="Z155" s="43"/>
      <c r="AA155" s="43"/>
      <c r="AB155" s="30"/>
      <c r="AC155" s="30"/>
      <c r="AD155" s="30"/>
      <c r="AE155" s="30"/>
      <c r="AF155" s="30"/>
      <c r="AG155" s="43"/>
      <c r="AH155" s="43"/>
      <c r="AI155" s="43"/>
      <c r="AJ155" s="43"/>
      <c r="AK155" s="43"/>
      <c r="AL155" s="43"/>
      <c r="AM155" s="43"/>
      <c r="AN155" s="43"/>
      <c r="AO155" s="43"/>
      <c r="AP155" s="43"/>
      <c r="AQ155" s="43"/>
      <c r="AR155" s="43"/>
    </row>
    <row r="156" spans="1:44" ht="75.75" customHeight="1" x14ac:dyDescent="0.2">
      <c r="A156" s="60"/>
      <c r="B156" s="61"/>
      <c r="C156" s="43"/>
      <c r="D156" s="30"/>
      <c r="E156" s="30"/>
      <c r="F156" s="30"/>
      <c r="G156" s="30"/>
      <c r="H156" s="30"/>
      <c r="I156" s="30"/>
      <c r="J156" s="43"/>
      <c r="K156" s="43"/>
      <c r="L156" s="62"/>
      <c r="M156" s="63"/>
      <c r="N156" s="43"/>
      <c r="O156" s="30"/>
      <c r="P156" s="30"/>
      <c r="Q156" s="30"/>
      <c r="R156" s="30"/>
      <c r="S156" s="30"/>
      <c r="T156" s="30"/>
      <c r="U156" s="30"/>
      <c r="V156" s="30"/>
      <c r="W156" s="30"/>
      <c r="X156" s="30"/>
      <c r="Y156" s="30"/>
      <c r="Z156" s="43"/>
      <c r="AA156" s="43"/>
      <c r="AB156" s="30"/>
      <c r="AC156" s="30"/>
      <c r="AD156" s="30"/>
      <c r="AE156" s="30"/>
      <c r="AF156" s="30"/>
      <c r="AG156" s="43"/>
      <c r="AH156" s="43"/>
      <c r="AI156" s="43"/>
      <c r="AJ156" s="43"/>
      <c r="AK156" s="43"/>
      <c r="AL156" s="43"/>
      <c r="AM156" s="43"/>
      <c r="AN156" s="43"/>
      <c r="AO156" s="43"/>
      <c r="AP156" s="43"/>
      <c r="AQ156" s="43"/>
      <c r="AR156" s="43"/>
    </row>
    <row r="157" spans="1:44" ht="75.75" customHeight="1" x14ac:dyDescent="0.2">
      <c r="A157" s="60"/>
      <c r="B157" s="61"/>
      <c r="C157" s="43"/>
      <c r="D157" s="30"/>
      <c r="E157" s="30"/>
      <c r="F157" s="30"/>
      <c r="G157" s="30"/>
      <c r="H157" s="30"/>
      <c r="I157" s="30"/>
      <c r="J157" s="43"/>
      <c r="K157" s="43"/>
      <c r="L157" s="62"/>
      <c r="M157" s="63"/>
      <c r="N157" s="43"/>
      <c r="O157" s="30"/>
      <c r="P157" s="30"/>
      <c r="Q157" s="30"/>
      <c r="R157" s="30"/>
      <c r="S157" s="30"/>
      <c r="T157" s="30"/>
      <c r="U157" s="30"/>
      <c r="V157" s="30"/>
      <c r="W157" s="30"/>
      <c r="X157" s="30"/>
      <c r="Y157" s="30"/>
      <c r="Z157" s="43"/>
      <c r="AA157" s="43"/>
      <c r="AB157" s="30"/>
      <c r="AC157" s="30"/>
      <c r="AD157" s="30"/>
      <c r="AE157" s="30"/>
      <c r="AF157" s="30"/>
      <c r="AG157" s="43"/>
      <c r="AH157" s="43"/>
      <c r="AI157" s="43"/>
      <c r="AJ157" s="43"/>
      <c r="AK157" s="43"/>
      <c r="AL157" s="43"/>
      <c r="AM157" s="43"/>
      <c r="AN157" s="43"/>
      <c r="AO157" s="43"/>
      <c r="AP157" s="43"/>
      <c r="AQ157" s="43"/>
      <c r="AR157" s="43"/>
    </row>
    <row r="158" spans="1:44" ht="75.75" customHeight="1" x14ac:dyDescent="0.2">
      <c r="A158" s="60"/>
      <c r="B158" s="61"/>
      <c r="C158" s="43"/>
      <c r="D158" s="30"/>
      <c r="E158" s="30"/>
      <c r="F158" s="30"/>
      <c r="G158" s="30"/>
      <c r="H158" s="30"/>
      <c r="I158" s="30"/>
      <c r="J158" s="43"/>
      <c r="K158" s="43"/>
      <c r="L158" s="62"/>
      <c r="M158" s="63"/>
      <c r="N158" s="43"/>
      <c r="O158" s="30"/>
      <c r="P158" s="30"/>
      <c r="Q158" s="30"/>
      <c r="R158" s="30"/>
      <c r="S158" s="30"/>
      <c r="T158" s="30"/>
      <c r="U158" s="30"/>
      <c r="V158" s="30"/>
      <c r="W158" s="30"/>
      <c r="X158" s="30"/>
      <c r="Y158" s="30"/>
      <c r="Z158" s="43"/>
      <c r="AA158" s="43"/>
      <c r="AB158" s="30"/>
      <c r="AC158" s="30"/>
      <c r="AD158" s="30"/>
      <c r="AE158" s="30"/>
      <c r="AF158" s="30"/>
      <c r="AG158" s="43"/>
      <c r="AH158" s="43"/>
      <c r="AI158" s="43"/>
      <c r="AJ158" s="43"/>
      <c r="AK158" s="43"/>
      <c r="AL158" s="43"/>
      <c r="AM158" s="43"/>
      <c r="AN158" s="43"/>
      <c r="AO158" s="43"/>
      <c r="AP158" s="43"/>
      <c r="AQ158" s="43"/>
      <c r="AR158" s="43"/>
    </row>
    <row r="159" spans="1:44" ht="75.75" customHeight="1" x14ac:dyDescent="0.2">
      <c r="A159" s="60"/>
      <c r="B159" s="61"/>
      <c r="C159" s="43"/>
      <c r="D159" s="30"/>
      <c r="E159" s="30"/>
      <c r="F159" s="30"/>
      <c r="G159" s="30"/>
      <c r="H159" s="30"/>
      <c r="I159" s="30"/>
      <c r="J159" s="43"/>
      <c r="K159" s="43"/>
      <c r="L159" s="62"/>
      <c r="M159" s="63"/>
      <c r="N159" s="43"/>
      <c r="O159" s="30"/>
      <c r="P159" s="30"/>
      <c r="Q159" s="30"/>
      <c r="R159" s="30"/>
      <c r="S159" s="30"/>
      <c r="T159" s="30"/>
      <c r="U159" s="30"/>
      <c r="V159" s="30"/>
      <c r="W159" s="30"/>
      <c r="X159" s="30"/>
      <c r="Y159" s="30"/>
      <c r="Z159" s="43"/>
      <c r="AA159" s="43"/>
      <c r="AB159" s="30"/>
      <c r="AC159" s="30"/>
      <c r="AD159" s="30"/>
      <c r="AE159" s="30"/>
      <c r="AF159" s="30"/>
      <c r="AG159" s="43"/>
      <c r="AH159" s="43"/>
      <c r="AI159" s="43"/>
      <c r="AJ159" s="43"/>
      <c r="AK159" s="43"/>
      <c r="AL159" s="43"/>
      <c r="AM159" s="43"/>
      <c r="AN159" s="43"/>
      <c r="AO159" s="43"/>
      <c r="AP159" s="43"/>
      <c r="AQ159" s="43"/>
      <c r="AR159" s="43"/>
    </row>
    <row r="160" spans="1:44" ht="75.75" customHeight="1" x14ac:dyDescent="0.2">
      <c r="A160" s="60"/>
      <c r="B160" s="61"/>
      <c r="C160" s="43"/>
      <c r="D160" s="30"/>
      <c r="E160" s="30"/>
      <c r="F160" s="30"/>
      <c r="G160" s="30"/>
      <c r="H160" s="30"/>
      <c r="I160" s="30"/>
      <c r="J160" s="43"/>
      <c r="K160" s="43"/>
      <c r="L160" s="62"/>
      <c r="M160" s="63"/>
      <c r="N160" s="43"/>
      <c r="O160" s="30"/>
      <c r="P160" s="30"/>
      <c r="Q160" s="30"/>
      <c r="R160" s="30"/>
      <c r="S160" s="30"/>
      <c r="T160" s="30"/>
      <c r="U160" s="30"/>
      <c r="V160" s="30"/>
      <c r="W160" s="30"/>
      <c r="X160" s="30"/>
      <c r="Y160" s="30"/>
      <c r="Z160" s="43"/>
      <c r="AA160" s="43"/>
      <c r="AB160" s="30"/>
      <c r="AC160" s="30"/>
      <c r="AD160" s="30"/>
      <c r="AE160" s="30"/>
      <c r="AF160" s="30"/>
      <c r="AG160" s="43"/>
      <c r="AH160" s="43"/>
      <c r="AI160" s="43"/>
      <c r="AJ160" s="43"/>
      <c r="AK160" s="43"/>
      <c r="AL160" s="43"/>
      <c r="AM160" s="43"/>
      <c r="AN160" s="43"/>
      <c r="AO160" s="43"/>
      <c r="AP160" s="43"/>
      <c r="AQ160" s="43"/>
      <c r="AR160" s="43"/>
    </row>
    <row r="161" spans="1:44" ht="75.75" customHeight="1" x14ac:dyDescent="0.2">
      <c r="A161" s="60"/>
      <c r="B161" s="61"/>
      <c r="C161" s="43"/>
      <c r="D161" s="30"/>
      <c r="E161" s="30"/>
      <c r="F161" s="30"/>
      <c r="G161" s="30"/>
      <c r="H161" s="30"/>
      <c r="I161" s="30"/>
      <c r="J161" s="43"/>
      <c r="K161" s="43"/>
      <c r="L161" s="62"/>
      <c r="M161" s="63"/>
      <c r="N161" s="43"/>
      <c r="O161" s="30"/>
      <c r="P161" s="30"/>
      <c r="Q161" s="30"/>
      <c r="R161" s="30"/>
      <c r="S161" s="30"/>
      <c r="T161" s="30"/>
      <c r="U161" s="30"/>
      <c r="V161" s="30"/>
      <c r="W161" s="30"/>
      <c r="X161" s="30"/>
      <c r="Y161" s="30"/>
      <c r="Z161" s="43"/>
      <c r="AA161" s="43"/>
      <c r="AB161" s="30"/>
      <c r="AC161" s="30"/>
      <c r="AD161" s="30"/>
      <c r="AE161" s="30"/>
      <c r="AF161" s="30"/>
      <c r="AG161" s="43"/>
      <c r="AH161" s="43"/>
      <c r="AI161" s="43"/>
      <c r="AJ161" s="43"/>
      <c r="AK161" s="43"/>
      <c r="AL161" s="43"/>
      <c r="AM161" s="43"/>
      <c r="AN161" s="43"/>
      <c r="AO161" s="43"/>
      <c r="AP161" s="43"/>
      <c r="AQ161" s="43"/>
      <c r="AR161" s="43"/>
    </row>
    <row r="162" spans="1:44" ht="75.75" customHeight="1" x14ac:dyDescent="0.2">
      <c r="A162" s="60"/>
      <c r="B162" s="61"/>
      <c r="C162" s="43"/>
      <c r="D162" s="30"/>
      <c r="E162" s="30"/>
      <c r="F162" s="30"/>
      <c r="G162" s="30"/>
      <c r="H162" s="30"/>
      <c r="I162" s="30"/>
      <c r="J162" s="43"/>
      <c r="K162" s="43"/>
      <c r="L162" s="62"/>
      <c r="M162" s="63"/>
      <c r="N162" s="43"/>
      <c r="O162" s="30"/>
      <c r="P162" s="30"/>
      <c r="Q162" s="30"/>
      <c r="R162" s="30"/>
      <c r="S162" s="30"/>
      <c r="T162" s="30"/>
      <c r="U162" s="30"/>
      <c r="V162" s="30"/>
      <c r="W162" s="30"/>
      <c r="X162" s="30"/>
      <c r="Y162" s="30"/>
      <c r="Z162" s="43"/>
      <c r="AA162" s="43"/>
      <c r="AB162" s="30"/>
      <c r="AC162" s="30"/>
      <c r="AD162" s="30"/>
      <c r="AE162" s="30"/>
      <c r="AF162" s="30"/>
      <c r="AG162" s="43"/>
      <c r="AH162" s="43"/>
      <c r="AI162" s="43"/>
      <c r="AJ162" s="43"/>
      <c r="AK162" s="43"/>
      <c r="AL162" s="43"/>
      <c r="AM162" s="43"/>
      <c r="AN162" s="43"/>
      <c r="AO162" s="43"/>
      <c r="AP162" s="43"/>
      <c r="AQ162" s="43"/>
      <c r="AR162" s="43"/>
    </row>
    <row r="163" spans="1:44" ht="75.75" customHeight="1" x14ac:dyDescent="0.2">
      <c r="A163" s="60"/>
      <c r="B163" s="61"/>
      <c r="C163" s="43"/>
      <c r="D163" s="30"/>
      <c r="E163" s="30"/>
      <c r="F163" s="30"/>
      <c r="G163" s="30"/>
      <c r="H163" s="30"/>
      <c r="I163" s="30"/>
      <c r="J163" s="43"/>
      <c r="K163" s="43"/>
      <c r="L163" s="62"/>
      <c r="M163" s="63"/>
      <c r="N163" s="43"/>
      <c r="O163" s="30"/>
      <c r="P163" s="30"/>
      <c r="Q163" s="30"/>
      <c r="R163" s="30"/>
      <c r="S163" s="30"/>
      <c r="T163" s="30"/>
      <c r="U163" s="30"/>
      <c r="V163" s="30"/>
      <c r="W163" s="30"/>
      <c r="X163" s="30"/>
      <c r="Y163" s="30"/>
      <c r="Z163" s="43"/>
      <c r="AA163" s="43"/>
      <c r="AB163" s="30"/>
      <c r="AC163" s="30"/>
      <c r="AD163" s="30"/>
      <c r="AE163" s="30"/>
      <c r="AF163" s="30"/>
      <c r="AG163" s="43"/>
      <c r="AH163" s="43"/>
      <c r="AI163" s="43"/>
      <c r="AJ163" s="43"/>
      <c r="AK163" s="43"/>
      <c r="AL163" s="43"/>
      <c r="AM163" s="43"/>
      <c r="AN163" s="43"/>
      <c r="AO163" s="43"/>
      <c r="AP163" s="43"/>
      <c r="AQ163" s="43"/>
      <c r="AR163" s="43"/>
    </row>
    <row r="164" spans="1:44" ht="75.75" customHeight="1" x14ac:dyDescent="0.2">
      <c r="A164" s="60"/>
      <c r="B164" s="61"/>
      <c r="C164" s="43"/>
      <c r="D164" s="30"/>
      <c r="E164" s="30"/>
      <c r="F164" s="30"/>
      <c r="G164" s="30"/>
      <c r="H164" s="30"/>
      <c r="I164" s="30"/>
      <c r="J164" s="43"/>
      <c r="K164" s="43"/>
      <c r="L164" s="62"/>
      <c r="M164" s="63"/>
      <c r="N164" s="43"/>
      <c r="O164" s="30"/>
      <c r="P164" s="30"/>
      <c r="Q164" s="30"/>
      <c r="R164" s="30"/>
      <c r="S164" s="30"/>
      <c r="T164" s="30"/>
      <c r="U164" s="30"/>
      <c r="V164" s="30"/>
      <c r="W164" s="30"/>
      <c r="X164" s="30"/>
      <c r="Y164" s="30"/>
      <c r="Z164" s="43"/>
      <c r="AA164" s="43"/>
      <c r="AB164" s="30"/>
      <c r="AC164" s="30"/>
      <c r="AD164" s="30"/>
      <c r="AE164" s="30"/>
      <c r="AF164" s="30"/>
      <c r="AG164" s="43"/>
      <c r="AH164" s="43"/>
      <c r="AI164" s="43"/>
      <c r="AJ164" s="43"/>
      <c r="AK164" s="43"/>
      <c r="AL164" s="43"/>
      <c r="AM164" s="43"/>
      <c r="AN164" s="43"/>
      <c r="AO164" s="43"/>
      <c r="AP164" s="43"/>
      <c r="AQ164" s="43"/>
      <c r="AR164" s="43"/>
    </row>
    <row r="165" spans="1:44" ht="75.75" customHeight="1" x14ac:dyDescent="0.2">
      <c r="A165" s="60"/>
      <c r="B165" s="61"/>
      <c r="C165" s="43"/>
      <c r="D165" s="30"/>
      <c r="E165" s="30"/>
      <c r="F165" s="30"/>
      <c r="G165" s="30"/>
      <c r="H165" s="30"/>
      <c r="I165" s="30"/>
      <c r="J165" s="43"/>
      <c r="K165" s="43"/>
      <c r="L165" s="62"/>
      <c r="M165" s="63"/>
      <c r="N165" s="43"/>
      <c r="O165" s="30"/>
      <c r="P165" s="30"/>
      <c r="Q165" s="30"/>
      <c r="R165" s="30"/>
      <c r="S165" s="30"/>
      <c r="T165" s="30"/>
      <c r="U165" s="30"/>
      <c r="V165" s="30"/>
      <c r="W165" s="30"/>
      <c r="X165" s="30"/>
      <c r="Y165" s="30"/>
      <c r="Z165" s="43"/>
      <c r="AA165" s="43"/>
      <c r="AB165" s="30"/>
      <c r="AC165" s="30"/>
      <c r="AD165" s="30"/>
      <c r="AE165" s="30"/>
      <c r="AF165" s="30"/>
      <c r="AG165" s="43"/>
      <c r="AH165" s="43"/>
      <c r="AI165" s="43"/>
      <c r="AJ165" s="43"/>
      <c r="AK165" s="43"/>
      <c r="AL165" s="43"/>
      <c r="AM165" s="43"/>
      <c r="AN165" s="43"/>
      <c r="AO165" s="43"/>
      <c r="AP165" s="43"/>
      <c r="AQ165" s="43"/>
      <c r="AR165" s="43"/>
    </row>
    <row r="166" spans="1:44" ht="75.75" customHeight="1" x14ac:dyDescent="0.2">
      <c r="A166" s="60"/>
      <c r="B166" s="61"/>
      <c r="C166" s="43"/>
      <c r="D166" s="30"/>
      <c r="E166" s="30"/>
      <c r="F166" s="30"/>
      <c r="G166" s="30"/>
      <c r="H166" s="30"/>
      <c r="I166" s="30"/>
      <c r="J166" s="43"/>
      <c r="K166" s="43"/>
      <c r="L166" s="62"/>
      <c r="M166" s="63"/>
      <c r="N166" s="43"/>
      <c r="O166" s="30"/>
      <c r="P166" s="30"/>
      <c r="Q166" s="30"/>
      <c r="R166" s="30"/>
      <c r="S166" s="30"/>
      <c r="T166" s="30"/>
      <c r="U166" s="30"/>
      <c r="V166" s="30"/>
      <c r="W166" s="30"/>
      <c r="X166" s="30"/>
      <c r="Y166" s="30"/>
      <c r="Z166" s="43"/>
      <c r="AA166" s="43"/>
      <c r="AB166" s="30"/>
      <c r="AC166" s="30"/>
      <c r="AD166" s="30"/>
      <c r="AE166" s="30"/>
      <c r="AF166" s="30"/>
      <c r="AG166" s="43"/>
      <c r="AH166" s="43"/>
      <c r="AI166" s="43"/>
      <c r="AJ166" s="43"/>
      <c r="AK166" s="43"/>
      <c r="AL166" s="43"/>
      <c r="AM166" s="43"/>
      <c r="AN166" s="43"/>
      <c r="AO166" s="43"/>
      <c r="AP166" s="43"/>
      <c r="AQ166" s="43"/>
      <c r="AR166" s="43"/>
    </row>
    <row r="167" spans="1:44" ht="75.75" customHeight="1" x14ac:dyDescent="0.2">
      <c r="A167" s="60"/>
      <c r="B167" s="61"/>
      <c r="C167" s="43"/>
      <c r="D167" s="30"/>
      <c r="E167" s="30"/>
      <c r="F167" s="30"/>
      <c r="G167" s="30"/>
      <c r="H167" s="30"/>
      <c r="I167" s="30"/>
      <c r="J167" s="43"/>
      <c r="K167" s="43"/>
      <c r="L167" s="62"/>
      <c r="M167" s="63"/>
      <c r="N167" s="43"/>
      <c r="O167" s="30"/>
      <c r="P167" s="30"/>
      <c r="Q167" s="30"/>
      <c r="R167" s="30"/>
      <c r="S167" s="30"/>
      <c r="T167" s="30"/>
      <c r="U167" s="30"/>
      <c r="V167" s="30"/>
      <c r="W167" s="30"/>
      <c r="X167" s="30"/>
      <c r="Y167" s="30"/>
      <c r="Z167" s="43"/>
      <c r="AA167" s="43"/>
      <c r="AB167" s="30"/>
      <c r="AC167" s="30"/>
      <c r="AD167" s="30"/>
      <c r="AE167" s="30"/>
      <c r="AF167" s="30"/>
      <c r="AG167" s="43"/>
      <c r="AH167" s="43"/>
      <c r="AI167" s="43"/>
      <c r="AJ167" s="43"/>
      <c r="AK167" s="43"/>
      <c r="AL167" s="43"/>
      <c r="AM167" s="43"/>
      <c r="AN167" s="43"/>
      <c r="AO167" s="43"/>
      <c r="AP167" s="43"/>
      <c r="AQ167" s="43"/>
      <c r="AR167" s="43"/>
    </row>
    <row r="168" spans="1:44" ht="75.75" customHeight="1" x14ac:dyDescent="0.2">
      <c r="A168" s="60"/>
      <c r="B168" s="61"/>
      <c r="C168" s="43"/>
      <c r="D168" s="30"/>
      <c r="E168" s="30"/>
      <c r="F168" s="30"/>
      <c r="G168" s="30"/>
      <c r="H168" s="30"/>
      <c r="I168" s="30"/>
      <c r="J168" s="43"/>
      <c r="K168" s="43"/>
      <c r="L168" s="62"/>
      <c r="M168" s="63"/>
      <c r="N168" s="43"/>
      <c r="O168" s="30"/>
      <c r="P168" s="30"/>
      <c r="Q168" s="30"/>
      <c r="R168" s="30"/>
      <c r="S168" s="30"/>
      <c r="T168" s="30"/>
      <c r="U168" s="30"/>
      <c r="V168" s="30"/>
      <c r="W168" s="30"/>
      <c r="X168" s="30"/>
      <c r="Y168" s="30"/>
      <c r="Z168" s="43"/>
      <c r="AA168" s="43"/>
      <c r="AB168" s="30"/>
      <c r="AC168" s="30"/>
      <c r="AD168" s="30"/>
      <c r="AE168" s="30"/>
      <c r="AF168" s="30"/>
      <c r="AG168" s="43"/>
      <c r="AH168" s="43"/>
      <c r="AI168" s="43"/>
      <c r="AJ168" s="43"/>
      <c r="AK168" s="43"/>
      <c r="AL168" s="43"/>
      <c r="AM168" s="43"/>
      <c r="AN168" s="43"/>
      <c r="AO168" s="43"/>
      <c r="AP168" s="43"/>
      <c r="AQ168" s="43"/>
      <c r="AR168" s="43"/>
    </row>
    <row r="169" spans="1:44" ht="75.75" customHeight="1" x14ac:dyDescent="0.2">
      <c r="A169" s="60"/>
      <c r="B169" s="61"/>
      <c r="C169" s="43"/>
      <c r="D169" s="30"/>
      <c r="E169" s="30"/>
      <c r="F169" s="30"/>
      <c r="G169" s="30"/>
      <c r="H169" s="30"/>
      <c r="I169" s="30"/>
      <c r="J169" s="43"/>
      <c r="K169" s="43"/>
      <c r="L169" s="62"/>
      <c r="M169" s="63"/>
      <c r="N169" s="43"/>
      <c r="O169" s="30"/>
      <c r="P169" s="30"/>
      <c r="Q169" s="30"/>
      <c r="R169" s="30"/>
      <c r="S169" s="30"/>
      <c r="T169" s="30"/>
      <c r="U169" s="30"/>
      <c r="V169" s="30"/>
      <c r="W169" s="30"/>
      <c r="X169" s="30"/>
      <c r="Y169" s="30"/>
      <c r="Z169" s="43"/>
      <c r="AA169" s="43"/>
      <c r="AB169" s="30"/>
      <c r="AC169" s="30"/>
      <c r="AD169" s="30"/>
      <c r="AE169" s="30"/>
      <c r="AF169" s="30"/>
      <c r="AG169" s="43"/>
      <c r="AH169" s="43"/>
      <c r="AI169" s="43"/>
      <c r="AJ169" s="43"/>
      <c r="AK169" s="43"/>
      <c r="AL169" s="43"/>
      <c r="AM169" s="43"/>
      <c r="AN169" s="43"/>
      <c r="AO169" s="43"/>
      <c r="AP169" s="43"/>
      <c r="AQ169" s="43"/>
      <c r="AR169" s="43"/>
    </row>
    <row r="170" spans="1:44" ht="75.75" customHeight="1" x14ac:dyDescent="0.2">
      <c r="A170" s="60"/>
      <c r="B170" s="61"/>
      <c r="C170" s="43"/>
      <c r="D170" s="30"/>
      <c r="E170" s="30"/>
      <c r="F170" s="30"/>
      <c r="G170" s="30"/>
      <c r="H170" s="30"/>
      <c r="I170" s="30"/>
      <c r="J170" s="43"/>
      <c r="K170" s="43"/>
      <c r="L170" s="62"/>
      <c r="M170" s="63"/>
      <c r="N170" s="43"/>
      <c r="O170" s="30"/>
      <c r="P170" s="30"/>
      <c r="Q170" s="30"/>
      <c r="R170" s="30"/>
      <c r="S170" s="30"/>
      <c r="T170" s="30"/>
      <c r="U170" s="30"/>
      <c r="V170" s="30"/>
      <c r="W170" s="30"/>
      <c r="X170" s="30"/>
      <c r="Y170" s="30"/>
      <c r="Z170" s="43"/>
      <c r="AA170" s="43"/>
      <c r="AB170" s="30"/>
      <c r="AC170" s="30"/>
      <c r="AD170" s="30"/>
      <c r="AE170" s="30"/>
      <c r="AF170" s="30"/>
      <c r="AG170" s="43"/>
      <c r="AH170" s="43"/>
      <c r="AI170" s="43"/>
      <c r="AJ170" s="43"/>
      <c r="AK170" s="43"/>
      <c r="AL170" s="43"/>
      <c r="AM170" s="43"/>
      <c r="AN170" s="43"/>
      <c r="AO170" s="43"/>
      <c r="AP170" s="43"/>
      <c r="AQ170" s="43"/>
      <c r="AR170" s="43"/>
    </row>
    <row r="171" spans="1:44" ht="75.75" customHeight="1" x14ac:dyDescent="0.2">
      <c r="A171" s="60"/>
      <c r="B171" s="61"/>
      <c r="C171" s="43"/>
      <c r="D171" s="30"/>
      <c r="E171" s="30"/>
      <c r="F171" s="30"/>
      <c r="G171" s="30"/>
      <c r="H171" s="30"/>
      <c r="I171" s="30"/>
      <c r="J171" s="43"/>
      <c r="K171" s="43"/>
      <c r="L171" s="62"/>
      <c r="M171" s="63"/>
      <c r="N171" s="43"/>
      <c r="O171" s="30"/>
      <c r="P171" s="30"/>
      <c r="Q171" s="30"/>
      <c r="R171" s="30"/>
      <c r="S171" s="30"/>
      <c r="T171" s="30"/>
      <c r="U171" s="30"/>
      <c r="V171" s="30"/>
      <c r="W171" s="30"/>
      <c r="X171" s="30"/>
      <c r="Y171" s="30"/>
      <c r="Z171" s="43"/>
      <c r="AA171" s="43"/>
      <c r="AB171" s="30"/>
      <c r="AC171" s="30"/>
      <c r="AD171" s="30"/>
      <c r="AE171" s="30"/>
      <c r="AF171" s="30"/>
      <c r="AG171" s="43"/>
      <c r="AH171" s="43"/>
      <c r="AI171" s="43"/>
      <c r="AJ171" s="43"/>
      <c r="AK171" s="43"/>
      <c r="AL171" s="43"/>
      <c r="AM171" s="43"/>
      <c r="AN171" s="43"/>
      <c r="AO171" s="43"/>
      <c r="AP171" s="43"/>
      <c r="AQ171" s="43"/>
      <c r="AR171" s="43"/>
    </row>
    <row r="172" spans="1:44" ht="75.75" customHeight="1" x14ac:dyDescent="0.2">
      <c r="A172" s="60"/>
      <c r="B172" s="61"/>
      <c r="C172" s="43"/>
      <c r="D172" s="30"/>
      <c r="E172" s="30"/>
      <c r="F172" s="30"/>
      <c r="G172" s="30"/>
      <c r="H172" s="30"/>
      <c r="I172" s="30"/>
      <c r="J172" s="43"/>
      <c r="K172" s="43"/>
      <c r="L172" s="62"/>
      <c r="M172" s="63"/>
      <c r="N172" s="43"/>
      <c r="O172" s="30"/>
      <c r="P172" s="30"/>
      <c r="Q172" s="30"/>
      <c r="R172" s="30"/>
      <c r="S172" s="30"/>
      <c r="T172" s="30"/>
      <c r="U172" s="30"/>
      <c r="V172" s="30"/>
      <c r="W172" s="30"/>
      <c r="X172" s="30"/>
      <c r="Y172" s="30"/>
      <c r="Z172" s="43"/>
      <c r="AA172" s="43"/>
      <c r="AB172" s="30"/>
      <c r="AC172" s="30"/>
      <c r="AD172" s="30"/>
      <c r="AE172" s="30"/>
      <c r="AF172" s="30"/>
      <c r="AG172" s="43"/>
      <c r="AH172" s="43"/>
      <c r="AI172" s="43"/>
      <c r="AJ172" s="43"/>
      <c r="AK172" s="43"/>
      <c r="AL172" s="43"/>
      <c r="AM172" s="43"/>
      <c r="AN172" s="43"/>
      <c r="AO172" s="43"/>
      <c r="AP172" s="43"/>
      <c r="AQ172" s="43"/>
      <c r="AR172" s="43"/>
    </row>
    <row r="173" spans="1:44" ht="75.75" customHeight="1" x14ac:dyDescent="0.2">
      <c r="A173" s="60"/>
      <c r="B173" s="61"/>
      <c r="C173" s="43"/>
      <c r="D173" s="30"/>
      <c r="E173" s="30"/>
      <c r="F173" s="30"/>
      <c r="G173" s="30"/>
      <c r="H173" s="30"/>
      <c r="I173" s="30"/>
      <c r="J173" s="43"/>
      <c r="K173" s="43"/>
      <c r="L173" s="62"/>
      <c r="M173" s="63"/>
      <c r="N173" s="43"/>
      <c r="O173" s="30"/>
      <c r="P173" s="30"/>
      <c r="Q173" s="30"/>
      <c r="R173" s="30"/>
      <c r="S173" s="30"/>
      <c r="T173" s="30"/>
      <c r="U173" s="30"/>
      <c r="V173" s="30"/>
      <c r="W173" s="30"/>
      <c r="X173" s="30"/>
      <c r="Y173" s="30"/>
      <c r="Z173" s="43"/>
      <c r="AA173" s="43"/>
      <c r="AB173" s="30"/>
      <c r="AC173" s="30"/>
      <c r="AD173" s="30"/>
      <c r="AE173" s="30"/>
      <c r="AF173" s="30"/>
      <c r="AG173" s="43"/>
      <c r="AH173" s="43"/>
      <c r="AI173" s="43"/>
      <c r="AJ173" s="43"/>
      <c r="AK173" s="43"/>
      <c r="AL173" s="43"/>
      <c r="AM173" s="43"/>
      <c r="AN173" s="43"/>
      <c r="AO173" s="43"/>
      <c r="AP173" s="43"/>
      <c r="AQ173" s="43"/>
      <c r="AR173" s="43"/>
    </row>
    <row r="174" spans="1:44" ht="75.75" customHeight="1" x14ac:dyDescent="0.2">
      <c r="A174" s="60"/>
      <c r="B174" s="61"/>
      <c r="C174" s="43"/>
      <c r="D174" s="30"/>
      <c r="E174" s="30"/>
      <c r="F174" s="30"/>
      <c r="G174" s="30"/>
      <c r="H174" s="30"/>
      <c r="I174" s="30"/>
      <c r="J174" s="43"/>
      <c r="K174" s="43"/>
      <c r="L174" s="62"/>
      <c r="M174" s="63"/>
      <c r="N174" s="43"/>
      <c r="O174" s="30"/>
      <c r="P174" s="30"/>
      <c r="Q174" s="30"/>
      <c r="R174" s="30"/>
      <c r="S174" s="30"/>
      <c r="T174" s="30"/>
      <c r="U174" s="30"/>
      <c r="V174" s="30"/>
      <c r="W174" s="30"/>
      <c r="X174" s="30"/>
      <c r="Y174" s="30"/>
      <c r="Z174" s="43"/>
      <c r="AA174" s="43"/>
      <c r="AB174" s="30"/>
      <c r="AC174" s="30"/>
      <c r="AD174" s="30"/>
      <c r="AE174" s="30"/>
      <c r="AF174" s="30"/>
      <c r="AG174" s="43"/>
      <c r="AH174" s="43"/>
      <c r="AI174" s="43"/>
      <c r="AJ174" s="43"/>
      <c r="AK174" s="43"/>
      <c r="AL174" s="43"/>
      <c r="AM174" s="43"/>
      <c r="AN174" s="43"/>
      <c r="AO174" s="43"/>
      <c r="AP174" s="43"/>
      <c r="AQ174" s="43"/>
      <c r="AR174" s="43"/>
    </row>
    <row r="175" spans="1:44" ht="75.75" customHeight="1" x14ac:dyDescent="0.2">
      <c r="A175" s="60"/>
      <c r="B175" s="61"/>
      <c r="C175" s="43"/>
      <c r="D175" s="30"/>
      <c r="E175" s="30"/>
      <c r="F175" s="30"/>
      <c r="G175" s="30"/>
      <c r="H175" s="30"/>
      <c r="I175" s="30"/>
      <c r="J175" s="43"/>
      <c r="K175" s="43"/>
      <c r="L175" s="62"/>
      <c r="M175" s="63"/>
      <c r="N175" s="43"/>
      <c r="O175" s="30"/>
      <c r="P175" s="30"/>
      <c r="Q175" s="30"/>
      <c r="R175" s="30"/>
      <c r="S175" s="30"/>
      <c r="T175" s="30"/>
      <c r="U175" s="30"/>
      <c r="V175" s="30"/>
      <c r="W175" s="30"/>
      <c r="X175" s="30"/>
      <c r="Y175" s="30"/>
      <c r="Z175" s="43"/>
      <c r="AA175" s="43"/>
      <c r="AB175" s="30"/>
      <c r="AC175" s="30"/>
      <c r="AD175" s="30"/>
      <c r="AE175" s="30"/>
      <c r="AF175" s="30"/>
      <c r="AG175" s="43"/>
      <c r="AH175" s="43"/>
      <c r="AI175" s="43"/>
      <c r="AJ175" s="43"/>
      <c r="AK175" s="43"/>
      <c r="AL175" s="43"/>
      <c r="AM175" s="43"/>
      <c r="AN175" s="43"/>
      <c r="AO175" s="43"/>
      <c r="AP175" s="43"/>
      <c r="AQ175" s="43"/>
      <c r="AR175" s="43"/>
    </row>
    <row r="176" spans="1:44" ht="75.75" customHeight="1" x14ac:dyDescent="0.2">
      <c r="A176" s="60"/>
      <c r="B176" s="61"/>
      <c r="C176" s="43"/>
      <c r="D176" s="30"/>
      <c r="E176" s="30"/>
      <c r="F176" s="30"/>
      <c r="G176" s="30"/>
      <c r="H176" s="30"/>
      <c r="I176" s="30"/>
      <c r="J176" s="43"/>
      <c r="K176" s="43"/>
      <c r="L176" s="62"/>
      <c r="M176" s="63"/>
      <c r="N176" s="43"/>
      <c r="O176" s="30"/>
      <c r="P176" s="30"/>
      <c r="Q176" s="30"/>
      <c r="R176" s="30"/>
      <c r="S176" s="30"/>
      <c r="T176" s="30"/>
      <c r="U176" s="30"/>
      <c r="V176" s="30"/>
      <c r="W176" s="30"/>
      <c r="X176" s="30"/>
      <c r="Y176" s="30"/>
      <c r="Z176" s="43"/>
      <c r="AA176" s="43"/>
      <c r="AB176" s="30"/>
      <c r="AC176" s="30"/>
      <c r="AD176" s="30"/>
      <c r="AE176" s="30"/>
      <c r="AF176" s="30"/>
      <c r="AG176" s="43"/>
      <c r="AH176" s="43"/>
      <c r="AI176" s="43"/>
      <c r="AJ176" s="43"/>
      <c r="AK176" s="43"/>
      <c r="AL176" s="43"/>
      <c r="AM176" s="43"/>
      <c r="AN176" s="43"/>
      <c r="AO176" s="43"/>
      <c r="AP176" s="43"/>
      <c r="AQ176" s="43"/>
      <c r="AR176" s="43"/>
    </row>
    <row r="177" spans="1:44" ht="75.75" customHeight="1" x14ac:dyDescent="0.2">
      <c r="A177" s="60"/>
      <c r="B177" s="61"/>
      <c r="C177" s="43"/>
      <c r="D177" s="30"/>
      <c r="E177" s="30"/>
      <c r="F177" s="30"/>
      <c r="G177" s="30"/>
      <c r="H177" s="30"/>
      <c r="I177" s="30"/>
      <c r="J177" s="43"/>
      <c r="K177" s="43"/>
      <c r="L177" s="62"/>
      <c r="M177" s="63"/>
      <c r="N177" s="43"/>
      <c r="O177" s="30"/>
      <c r="P177" s="30"/>
      <c r="Q177" s="30"/>
      <c r="R177" s="30"/>
      <c r="S177" s="30"/>
      <c r="T177" s="30"/>
      <c r="U177" s="30"/>
      <c r="V177" s="30"/>
      <c r="W177" s="30"/>
      <c r="X177" s="30"/>
      <c r="Y177" s="30"/>
      <c r="Z177" s="43"/>
      <c r="AA177" s="43"/>
      <c r="AB177" s="30"/>
      <c r="AC177" s="30"/>
      <c r="AD177" s="30"/>
      <c r="AE177" s="30"/>
      <c r="AF177" s="30"/>
      <c r="AG177" s="43"/>
      <c r="AH177" s="43"/>
      <c r="AI177" s="43"/>
      <c r="AJ177" s="43"/>
      <c r="AK177" s="43"/>
      <c r="AL177" s="43"/>
      <c r="AM177" s="43"/>
      <c r="AN177" s="43"/>
      <c r="AO177" s="43"/>
      <c r="AP177" s="43"/>
      <c r="AQ177" s="43"/>
      <c r="AR177" s="43"/>
    </row>
    <row r="178" spans="1:44" ht="75.75" customHeight="1" x14ac:dyDescent="0.2">
      <c r="A178" s="60"/>
      <c r="B178" s="61"/>
      <c r="C178" s="43"/>
      <c r="D178" s="30"/>
      <c r="E178" s="30"/>
      <c r="F178" s="30"/>
      <c r="G178" s="30"/>
      <c r="H178" s="30"/>
      <c r="I178" s="30"/>
      <c r="J178" s="43"/>
      <c r="K178" s="43"/>
      <c r="L178" s="62"/>
      <c r="M178" s="63"/>
      <c r="N178" s="43"/>
      <c r="O178" s="30"/>
      <c r="P178" s="30"/>
      <c r="Q178" s="30"/>
      <c r="R178" s="30"/>
      <c r="S178" s="30"/>
      <c r="T178" s="30"/>
      <c r="U178" s="30"/>
      <c r="V178" s="30"/>
      <c r="W178" s="30"/>
      <c r="X178" s="30"/>
      <c r="Y178" s="30"/>
      <c r="Z178" s="43"/>
      <c r="AA178" s="43"/>
      <c r="AB178" s="30"/>
      <c r="AC178" s="30"/>
      <c r="AD178" s="30"/>
      <c r="AE178" s="30"/>
      <c r="AF178" s="30"/>
      <c r="AG178" s="43"/>
      <c r="AH178" s="43"/>
      <c r="AI178" s="43"/>
      <c r="AJ178" s="43"/>
      <c r="AK178" s="43"/>
      <c r="AL178" s="43"/>
      <c r="AM178" s="43"/>
      <c r="AN178" s="43"/>
      <c r="AO178" s="43"/>
      <c r="AP178" s="43"/>
      <c r="AQ178" s="43"/>
      <c r="AR178" s="43"/>
    </row>
    <row r="179" spans="1:44" ht="75.75" customHeight="1" x14ac:dyDescent="0.2">
      <c r="A179" s="60"/>
      <c r="B179" s="61"/>
      <c r="C179" s="43"/>
      <c r="D179" s="30"/>
      <c r="E179" s="30"/>
      <c r="F179" s="30"/>
      <c r="G179" s="30"/>
      <c r="H179" s="30"/>
      <c r="I179" s="30"/>
      <c r="J179" s="43"/>
      <c r="K179" s="43"/>
      <c r="L179" s="62"/>
      <c r="M179" s="63"/>
      <c r="N179" s="43"/>
      <c r="O179" s="30"/>
      <c r="P179" s="30"/>
      <c r="Q179" s="30"/>
      <c r="R179" s="30"/>
      <c r="S179" s="30"/>
      <c r="T179" s="30"/>
      <c r="U179" s="30"/>
      <c r="V179" s="30"/>
      <c r="W179" s="30"/>
      <c r="X179" s="30"/>
      <c r="Y179" s="30"/>
      <c r="Z179" s="43"/>
      <c r="AA179" s="43"/>
      <c r="AB179" s="30"/>
      <c r="AC179" s="30"/>
      <c r="AD179" s="30"/>
      <c r="AE179" s="30"/>
      <c r="AF179" s="30"/>
      <c r="AG179" s="43"/>
      <c r="AH179" s="43"/>
      <c r="AI179" s="43"/>
      <c r="AJ179" s="43"/>
      <c r="AK179" s="43"/>
      <c r="AL179" s="43"/>
      <c r="AM179" s="43"/>
      <c r="AN179" s="43"/>
      <c r="AO179" s="43"/>
      <c r="AP179" s="43"/>
      <c r="AQ179" s="43"/>
      <c r="AR179" s="43"/>
    </row>
    <row r="180" spans="1:44" ht="75.75" customHeight="1" x14ac:dyDescent="0.2">
      <c r="A180" s="60"/>
      <c r="B180" s="61"/>
      <c r="C180" s="43"/>
      <c r="D180" s="30"/>
      <c r="E180" s="30"/>
      <c r="F180" s="30"/>
      <c r="G180" s="30"/>
      <c r="H180" s="30"/>
      <c r="I180" s="30"/>
      <c r="J180" s="43"/>
      <c r="K180" s="43"/>
      <c r="L180" s="62"/>
      <c r="M180" s="63"/>
      <c r="N180" s="43"/>
      <c r="O180" s="30"/>
      <c r="P180" s="30"/>
      <c r="Q180" s="30"/>
      <c r="R180" s="30"/>
      <c r="S180" s="30"/>
      <c r="T180" s="30"/>
      <c r="U180" s="30"/>
      <c r="V180" s="30"/>
      <c r="W180" s="30"/>
      <c r="X180" s="30"/>
      <c r="Y180" s="30"/>
      <c r="Z180" s="43"/>
      <c r="AA180" s="43"/>
      <c r="AB180" s="30"/>
      <c r="AC180" s="30"/>
      <c r="AD180" s="30"/>
      <c r="AE180" s="30"/>
      <c r="AF180" s="30"/>
      <c r="AG180" s="43"/>
      <c r="AH180" s="43"/>
      <c r="AI180" s="43"/>
      <c r="AJ180" s="43"/>
      <c r="AK180" s="43"/>
      <c r="AL180" s="43"/>
      <c r="AM180" s="43"/>
      <c r="AN180" s="43"/>
      <c r="AO180" s="43"/>
      <c r="AP180" s="43"/>
      <c r="AQ180" s="43"/>
      <c r="AR180" s="43"/>
    </row>
    <row r="181" spans="1:44" ht="75.75" customHeight="1" x14ac:dyDescent="0.2">
      <c r="A181" s="60"/>
      <c r="B181" s="61"/>
      <c r="C181" s="43"/>
      <c r="D181" s="30"/>
      <c r="E181" s="30"/>
      <c r="F181" s="30"/>
      <c r="G181" s="30"/>
      <c r="H181" s="30"/>
      <c r="I181" s="30"/>
      <c r="J181" s="43"/>
      <c r="K181" s="43"/>
      <c r="L181" s="62"/>
      <c r="M181" s="63"/>
      <c r="N181" s="43"/>
      <c r="O181" s="30"/>
      <c r="P181" s="30"/>
      <c r="Q181" s="30"/>
      <c r="R181" s="30"/>
      <c r="S181" s="30"/>
      <c r="T181" s="30"/>
      <c r="U181" s="30"/>
      <c r="V181" s="30"/>
      <c r="W181" s="30"/>
      <c r="X181" s="30"/>
      <c r="Y181" s="30"/>
      <c r="Z181" s="43"/>
      <c r="AA181" s="43"/>
      <c r="AB181" s="30"/>
      <c r="AC181" s="30"/>
      <c r="AD181" s="30"/>
      <c r="AE181" s="30"/>
      <c r="AF181" s="30"/>
      <c r="AG181" s="43"/>
      <c r="AH181" s="43"/>
      <c r="AI181" s="43"/>
      <c r="AJ181" s="43"/>
      <c r="AK181" s="43"/>
      <c r="AL181" s="43"/>
      <c r="AM181" s="43"/>
      <c r="AN181" s="43"/>
      <c r="AO181" s="43"/>
      <c r="AP181" s="43"/>
      <c r="AQ181" s="43"/>
      <c r="AR181" s="43"/>
    </row>
    <row r="182" spans="1:44" ht="75.75" customHeight="1" x14ac:dyDescent="0.2">
      <c r="A182" s="60"/>
      <c r="B182" s="61"/>
      <c r="C182" s="43"/>
      <c r="D182" s="30"/>
      <c r="E182" s="30"/>
      <c r="F182" s="30"/>
      <c r="G182" s="30"/>
      <c r="H182" s="30"/>
      <c r="I182" s="30"/>
      <c r="J182" s="43"/>
      <c r="K182" s="43"/>
      <c r="L182" s="62"/>
      <c r="M182" s="63"/>
      <c r="N182" s="43"/>
      <c r="O182" s="30"/>
      <c r="P182" s="30"/>
      <c r="Q182" s="30"/>
      <c r="R182" s="30"/>
      <c r="S182" s="30"/>
      <c r="T182" s="30"/>
      <c r="U182" s="30"/>
      <c r="V182" s="30"/>
      <c r="W182" s="30"/>
      <c r="X182" s="30"/>
      <c r="Y182" s="30"/>
      <c r="Z182" s="43"/>
      <c r="AA182" s="43"/>
      <c r="AB182" s="30"/>
      <c r="AC182" s="30"/>
      <c r="AD182" s="30"/>
      <c r="AE182" s="30"/>
      <c r="AF182" s="30"/>
      <c r="AG182" s="43"/>
      <c r="AH182" s="43"/>
      <c r="AI182" s="43"/>
      <c r="AJ182" s="43"/>
      <c r="AK182" s="43"/>
      <c r="AL182" s="43"/>
      <c r="AM182" s="43"/>
      <c r="AN182" s="43"/>
      <c r="AO182" s="43"/>
      <c r="AP182" s="43"/>
      <c r="AQ182" s="43"/>
      <c r="AR182" s="43"/>
    </row>
    <row r="183" spans="1:44" ht="75.75" customHeight="1" x14ac:dyDescent="0.2">
      <c r="A183" s="60"/>
      <c r="B183" s="61"/>
      <c r="C183" s="43"/>
      <c r="D183" s="30"/>
      <c r="E183" s="30"/>
      <c r="F183" s="30"/>
      <c r="G183" s="30"/>
      <c r="H183" s="30"/>
      <c r="I183" s="30"/>
      <c r="J183" s="43"/>
      <c r="K183" s="43"/>
      <c r="L183" s="62"/>
      <c r="M183" s="63"/>
      <c r="N183" s="43"/>
      <c r="O183" s="30"/>
      <c r="P183" s="30"/>
      <c r="Q183" s="30"/>
      <c r="R183" s="30"/>
      <c r="S183" s="30"/>
      <c r="T183" s="30"/>
      <c r="U183" s="30"/>
      <c r="V183" s="30"/>
      <c r="W183" s="30"/>
      <c r="X183" s="30"/>
      <c r="Y183" s="30"/>
      <c r="Z183" s="43"/>
      <c r="AA183" s="43"/>
      <c r="AB183" s="30"/>
      <c r="AC183" s="30"/>
      <c r="AD183" s="30"/>
      <c r="AE183" s="30"/>
      <c r="AF183" s="30"/>
      <c r="AG183" s="43"/>
      <c r="AH183" s="43"/>
      <c r="AI183" s="43"/>
      <c r="AJ183" s="43"/>
      <c r="AK183" s="43"/>
      <c r="AL183" s="43"/>
      <c r="AM183" s="43"/>
      <c r="AN183" s="43"/>
      <c r="AO183" s="43"/>
      <c r="AP183" s="43"/>
      <c r="AQ183" s="43"/>
      <c r="AR183" s="43"/>
    </row>
    <row r="184" spans="1:44" ht="75.75" customHeight="1" x14ac:dyDescent="0.2">
      <c r="A184" s="60"/>
      <c r="B184" s="61"/>
      <c r="C184" s="43"/>
      <c r="D184" s="30"/>
      <c r="E184" s="30"/>
      <c r="F184" s="30"/>
      <c r="G184" s="30"/>
      <c r="H184" s="30"/>
      <c r="I184" s="30"/>
      <c r="J184" s="43"/>
      <c r="K184" s="43"/>
      <c r="L184" s="62"/>
      <c r="M184" s="63"/>
      <c r="N184" s="43"/>
      <c r="O184" s="30"/>
      <c r="P184" s="30"/>
      <c r="Q184" s="30"/>
      <c r="R184" s="30"/>
      <c r="S184" s="30"/>
      <c r="T184" s="30"/>
      <c r="U184" s="30"/>
      <c r="V184" s="30"/>
      <c r="W184" s="30"/>
      <c r="X184" s="30"/>
      <c r="Y184" s="30"/>
      <c r="Z184" s="43"/>
      <c r="AA184" s="43"/>
      <c r="AB184" s="30"/>
      <c r="AC184" s="30"/>
      <c r="AD184" s="30"/>
      <c r="AE184" s="30"/>
      <c r="AF184" s="30"/>
      <c r="AG184" s="43"/>
      <c r="AH184" s="43"/>
      <c r="AI184" s="43"/>
      <c r="AJ184" s="43"/>
      <c r="AK184" s="43"/>
      <c r="AL184" s="43"/>
      <c r="AM184" s="43"/>
      <c r="AN184" s="43"/>
      <c r="AO184" s="43"/>
      <c r="AP184" s="43"/>
      <c r="AQ184" s="43"/>
      <c r="AR184" s="43"/>
    </row>
    <row r="185" spans="1:44" ht="75.75" customHeight="1" x14ac:dyDescent="0.2">
      <c r="A185" s="60"/>
      <c r="B185" s="61"/>
      <c r="C185" s="43"/>
      <c r="D185" s="30"/>
      <c r="E185" s="30"/>
      <c r="F185" s="30"/>
      <c r="G185" s="30"/>
      <c r="H185" s="30"/>
      <c r="I185" s="30"/>
      <c r="J185" s="43"/>
      <c r="K185" s="43"/>
      <c r="L185" s="62"/>
      <c r="M185" s="63"/>
      <c r="N185" s="43"/>
      <c r="O185" s="30"/>
      <c r="P185" s="30"/>
      <c r="Q185" s="30"/>
      <c r="R185" s="30"/>
      <c r="S185" s="30"/>
      <c r="T185" s="30"/>
      <c r="U185" s="30"/>
      <c r="V185" s="30"/>
      <c r="W185" s="30"/>
      <c r="X185" s="30"/>
      <c r="Y185" s="30"/>
      <c r="Z185" s="43"/>
      <c r="AA185" s="43"/>
      <c r="AB185" s="30"/>
      <c r="AC185" s="30"/>
      <c r="AD185" s="30"/>
      <c r="AE185" s="30"/>
      <c r="AF185" s="30"/>
      <c r="AG185" s="43"/>
      <c r="AH185" s="43"/>
      <c r="AI185" s="43"/>
      <c r="AJ185" s="43"/>
      <c r="AK185" s="43"/>
      <c r="AL185" s="43"/>
      <c r="AM185" s="43"/>
      <c r="AN185" s="43"/>
      <c r="AO185" s="43"/>
      <c r="AP185" s="43"/>
      <c r="AQ185" s="43"/>
      <c r="AR185" s="43"/>
    </row>
    <row r="186" spans="1:44" ht="75.75" customHeight="1" x14ac:dyDescent="0.2">
      <c r="A186" s="60"/>
      <c r="B186" s="61"/>
      <c r="C186" s="43"/>
      <c r="D186" s="30"/>
      <c r="E186" s="30"/>
      <c r="F186" s="30"/>
      <c r="G186" s="30"/>
      <c r="H186" s="30"/>
      <c r="I186" s="30"/>
      <c r="J186" s="43"/>
      <c r="K186" s="43"/>
      <c r="L186" s="62"/>
      <c r="M186" s="63"/>
      <c r="N186" s="43"/>
      <c r="O186" s="30"/>
      <c r="P186" s="30"/>
      <c r="Q186" s="30"/>
      <c r="R186" s="30"/>
      <c r="S186" s="30"/>
      <c r="T186" s="30"/>
      <c r="U186" s="30"/>
      <c r="V186" s="30"/>
      <c r="W186" s="30"/>
      <c r="X186" s="30"/>
      <c r="Y186" s="30"/>
      <c r="Z186" s="43"/>
      <c r="AA186" s="43"/>
      <c r="AB186" s="30"/>
      <c r="AC186" s="30"/>
      <c r="AD186" s="30"/>
      <c r="AE186" s="30"/>
      <c r="AF186" s="30"/>
      <c r="AG186" s="43"/>
      <c r="AH186" s="43"/>
      <c r="AI186" s="43"/>
      <c r="AJ186" s="43"/>
      <c r="AK186" s="43"/>
      <c r="AL186" s="43"/>
      <c r="AM186" s="43"/>
      <c r="AN186" s="43"/>
      <c r="AO186" s="43"/>
      <c r="AP186" s="43"/>
      <c r="AQ186" s="43"/>
      <c r="AR186" s="43"/>
    </row>
    <row r="187" spans="1:44" ht="75.75" customHeight="1" x14ac:dyDescent="0.2">
      <c r="A187" s="60"/>
      <c r="B187" s="61"/>
      <c r="C187" s="43"/>
      <c r="D187" s="30"/>
      <c r="E187" s="30"/>
      <c r="F187" s="30"/>
      <c r="G187" s="30"/>
      <c r="H187" s="30"/>
      <c r="I187" s="30"/>
      <c r="J187" s="43"/>
      <c r="K187" s="43"/>
      <c r="L187" s="62"/>
      <c r="M187" s="63"/>
      <c r="N187" s="43"/>
      <c r="O187" s="30"/>
      <c r="P187" s="30"/>
      <c r="Q187" s="30"/>
      <c r="R187" s="30"/>
      <c r="S187" s="30"/>
      <c r="T187" s="30"/>
      <c r="U187" s="30"/>
      <c r="V187" s="30"/>
      <c r="W187" s="30"/>
      <c r="X187" s="30"/>
      <c r="Y187" s="30"/>
      <c r="Z187" s="43"/>
      <c r="AA187" s="43"/>
      <c r="AB187" s="30"/>
      <c r="AC187" s="30"/>
      <c r="AD187" s="30"/>
      <c r="AE187" s="30"/>
      <c r="AF187" s="30"/>
      <c r="AG187" s="43"/>
      <c r="AH187" s="43"/>
      <c r="AI187" s="43"/>
      <c r="AJ187" s="43"/>
      <c r="AK187" s="43"/>
      <c r="AL187" s="43"/>
      <c r="AM187" s="43"/>
      <c r="AN187" s="43"/>
      <c r="AO187" s="43"/>
      <c r="AP187" s="43"/>
      <c r="AQ187" s="43"/>
      <c r="AR187" s="43"/>
    </row>
    <row r="188" spans="1:44" ht="75.75" customHeight="1" x14ac:dyDescent="0.2">
      <c r="A188" s="60"/>
      <c r="B188" s="61"/>
      <c r="C188" s="43"/>
      <c r="D188" s="30"/>
      <c r="E188" s="30"/>
      <c r="F188" s="30"/>
      <c r="G188" s="30"/>
      <c r="H188" s="30"/>
      <c r="I188" s="30"/>
      <c r="J188" s="43"/>
      <c r="K188" s="43"/>
      <c r="L188" s="62"/>
      <c r="M188" s="63"/>
      <c r="N188" s="43"/>
      <c r="O188" s="30"/>
      <c r="P188" s="30"/>
      <c r="Q188" s="30"/>
      <c r="R188" s="30"/>
      <c r="S188" s="30"/>
      <c r="T188" s="30"/>
      <c r="U188" s="30"/>
      <c r="V188" s="30"/>
      <c r="W188" s="30"/>
      <c r="X188" s="30"/>
      <c r="Y188" s="30"/>
      <c r="Z188" s="43"/>
      <c r="AA188" s="43"/>
      <c r="AB188" s="30"/>
      <c r="AC188" s="30"/>
      <c r="AD188" s="30"/>
      <c r="AE188" s="30"/>
      <c r="AF188" s="30"/>
      <c r="AG188" s="43"/>
      <c r="AH188" s="43"/>
      <c r="AI188" s="43"/>
      <c r="AJ188" s="43"/>
      <c r="AK188" s="43"/>
      <c r="AL188" s="43"/>
      <c r="AM188" s="43"/>
      <c r="AN188" s="43"/>
      <c r="AO188" s="43"/>
      <c r="AP188" s="43"/>
      <c r="AQ188" s="43"/>
      <c r="AR188" s="43"/>
    </row>
    <row r="189" spans="1:44" ht="75.75" customHeight="1" x14ac:dyDescent="0.2">
      <c r="A189" s="60"/>
      <c r="B189" s="61"/>
      <c r="C189" s="43"/>
      <c r="D189" s="30"/>
      <c r="E189" s="30"/>
      <c r="F189" s="30"/>
      <c r="G189" s="30"/>
      <c r="H189" s="30"/>
      <c r="I189" s="30"/>
      <c r="J189" s="43"/>
      <c r="K189" s="43"/>
      <c r="L189" s="62"/>
      <c r="M189" s="63"/>
      <c r="N189" s="43"/>
      <c r="O189" s="30"/>
      <c r="P189" s="30"/>
      <c r="Q189" s="30"/>
      <c r="R189" s="30"/>
      <c r="S189" s="30"/>
      <c r="T189" s="30"/>
      <c r="U189" s="30"/>
      <c r="V189" s="30"/>
      <c r="W189" s="30"/>
      <c r="X189" s="30"/>
      <c r="Y189" s="30"/>
      <c r="Z189" s="43"/>
      <c r="AA189" s="43"/>
      <c r="AB189" s="30"/>
      <c r="AC189" s="30"/>
      <c r="AD189" s="30"/>
      <c r="AE189" s="30"/>
      <c r="AF189" s="30"/>
      <c r="AG189" s="43"/>
      <c r="AH189" s="43"/>
      <c r="AI189" s="43"/>
      <c r="AJ189" s="43"/>
      <c r="AK189" s="43"/>
      <c r="AL189" s="43"/>
      <c r="AM189" s="43"/>
      <c r="AN189" s="43"/>
      <c r="AO189" s="43"/>
      <c r="AP189" s="43"/>
      <c r="AQ189" s="43"/>
      <c r="AR189" s="43"/>
    </row>
    <row r="190" spans="1:44" ht="75.75" customHeight="1" x14ac:dyDescent="0.2">
      <c r="A190" s="60"/>
      <c r="B190" s="61"/>
      <c r="C190" s="43"/>
      <c r="D190" s="30"/>
      <c r="E190" s="30"/>
      <c r="F190" s="30"/>
      <c r="G190" s="30"/>
      <c r="H190" s="30"/>
      <c r="I190" s="30"/>
      <c r="J190" s="43"/>
      <c r="K190" s="43"/>
      <c r="L190" s="62"/>
      <c r="M190" s="63"/>
      <c r="N190" s="43"/>
      <c r="O190" s="30"/>
      <c r="P190" s="30"/>
      <c r="Q190" s="30"/>
      <c r="R190" s="30"/>
      <c r="S190" s="30"/>
      <c r="T190" s="30"/>
      <c r="U190" s="30"/>
      <c r="V190" s="30"/>
      <c r="W190" s="30"/>
      <c r="X190" s="30"/>
      <c r="Y190" s="30"/>
      <c r="Z190" s="43"/>
      <c r="AA190" s="43"/>
      <c r="AB190" s="30"/>
      <c r="AC190" s="30"/>
      <c r="AD190" s="30"/>
      <c r="AE190" s="30"/>
      <c r="AF190" s="30"/>
      <c r="AG190" s="43"/>
      <c r="AH190" s="43"/>
      <c r="AI190" s="43"/>
      <c r="AJ190" s="43"/>
      <c r="AK190" s="43"/>
      <c r="AL190" s="43"/>
      <c r="AM190" s="43"/>
      <c r="AN190" s="43"/>
      <c r="AO190" s="43"/>
      <c r="AP190" s="43"/>
      <c r="AQ190" s="43"/>
      <c r="AR190" s="43"/>
    </row>
    <row r="191" spans="1:44" ht="75.75" customHeight="1" x14ac:dyDescent="0.2">
      <c r="A191" s="60"/>
      <c r="B191" s="61"/>
      <c r="C191" s="43"/>
      <c r="D191" s="30"/>
      <c r="E191" s="30"/>
      <c r="F191" s="30"/>
      <c r="G191" s="30"/>
      <c r="H191" s="30"/>
      <c r="I191" s="30"/>
      <c r="J191" s="43"/>
      <c r="K191" s="43"/>
      <c r="L191" s="62"/>
      <c r="M191" s="63"/>
      <c r="N191" s="43"/>
      <c r="O191" s="30"/>
      <c r="P191" s="30"/>
      <c r="Q191" s="30"/>
      <c r="R191" s="30"/>
      <c r="S191" s="30"/>
      <c r="T191" s="30"/>
      <c r="U191" s="30"/>
      <c r="V191" s="30"/>
      <c r="W191" s="30"/>
      <c r="X191" s="30"/>
      <c r="Y191" s="30"/>
      <c r="Z191" s="43"/>
      <c r="AA191" s="43"/>
      <c r="AB191" s="30"/>
      <c r="AC191" s="30"/>
      <c r="AD191" s="30"/>
      <c r="AE191" s="30"/>
      <c r="AF191" s="30"/>
      <c r="AG191" s="43"/>
      <c r="AH191" s="43"/>
      <c r="AI191" s="43"/>
      <c r="AJ191" s="43"/>
      <c r="AK191" s="43"/>
      <c r="AL191" s="43"/>
      <c r="AM191" s="43"/>
      <c r="AN191" s="43"/>
      <c r="AO191" s="43"/>
      <c r="AP191" s="43"/>
      <c r="AQ191" s="43"/>
      <c r="AR191" s="43"/>
    </row>
    <row r="192" spans="1:44" ht="75.75" customHeight="1" x14ac:dyDescent="0.2">
      <c r="A192" s="60"/>
      <c r="B192" s="61"/>
      <c r="C192" s="43"/>
      <c r="D192" s="30"/>
      <c r="E192" s="30"/>
      <c r="F192" s="30"/>
      <c r="G192" s="30"/>
      <c r="H192" s="30"/>
      <c r="I192" s="30"/>
      <c r="J192" s="43"/>
      <c r="K192" s="43"/>
      <c r="L192" s="62"/>
      <c r="M192" s="63"/>
      <c r="N192" s="43"/>
      <c r="O192" s="30"/>
      <c r="P192" s="30"/>
      <c r="Q192" s="30"/>
      <c r="R192" s="30"/>
      <c r="S192" s="30"/>
      <c r="T192" s="30"/>
      <c r="U192" s="30"/>
      <c r="V192" s="30"/>
      <c r="W192" s="30"/>
      <c r="X192" s="30"/>
      <c r="Y192" s="30"/>
      <c r="Z192" s="43"/>
      <c r="AA192" s="43"/>
      <c r="AB192" s="30"/>
      <c r="AC192" s="30"/>
      <c r="AD192" s="30"/>
      <c r="AE192" s="30"/>
      <c r="AF192" s="30"/>
      <c r="AG192" s="43"/>
      <c r="AH192" s="43"/>
      <c r="AI192" s="43"/>
      <c r="AJ192" s="43"/>
      <c r="AK192" s="43"/>
      <c r="AL192" s="43"/>
      <c r="AM192" s="43"/>
      <c r="AN192" s="43"/>
      <c r="AO192" s="43"/>
      <c r="AP192" s="43"/>
      <c r="AQ192" s="43"/>
      <c r="AR192" s="43"/>
    </row>
    <row r="193" spans="1:44" ht="75.75" customHeight="1" x14ac:dyDescent="0.2">
      <c r="A193" s="60"/>
      <c r="B193" s="61"/>
      <c r="C193" s="43"/>
      <c r="D193" s="30"/>
      <c r="E193" s="30"/>
      <c r="F193" s="30"/>
      <c r="G193" s="30"/>
      <c r="H193" s="30"/>
      <c r="I193" s="30"/>
      <c r="J193" s="43"/>
      <c r="K193" s="43"/>
      <c r="L193" s="62"/>
      <c r="M193" s="63"/>
      <c r="N193" s="43"/>
      <c r="O193" s="30"/>
      <c r="P193" s="30"/>
      <c r="Q193" s="30"/>
      <c r="R193" s="30"/>
      <c r="S193" s="30"/>
      <c r="T193" s="30"/>
      <c r="U193" s="30"/>
      <c r="V193" s="30"/>
      <c r="W193" s="30"/>
      <c r="X193" s="30"/>
      <c r="Y193" s="30"/>
      <c r="Z193" s="43"/>
      <c r="AA193" s="43"/>
      <c r="AB193" s="30"/>
      <c r="AC193" s="30"/>
      <c r="AD193" s="30"/>
      <c r="AE193" s="30"/>
      <c r="AF193" s="30"/>
      <c r="AG193" s="43"/>
      <c r="AH193" s="43"/>
      <c r="AI193" s="43"/>
      <c r="AJ193" s="43"/>
      <c r="AK193" s="43"/>
      <c r="AL193" s="43"/>
      <c r="AM193" s="43"/>
      <c r="AN193" s="43"/>
      <c r="AO193" s="43"/>
      <c r="AP193" s="43"/>
      <c r="AQ193" s="43"/>
      <c r="AR193" s="43"/>
    </row>
    <row r="194" spans="1:44" ht="75.75" customHeight="1" x14ac:dyDescent="0.2">
      <c r="A194" s="60"/>
      <c r="B194" s="61"/>
      <c r="C194" s="43"/>
      <c r="D194" s="30"/>
      <c r="E194" s="30"/>
      <c r="F194" s="30"/>
      <c r="G194" s="30"/>
      <c r="H194" s="30"/>
      <c r="I194" s="30"/>
      <c r="J194" s="43"/>
      <c r="K194" s="43"/>
      <c r="L194" s="62"/>
      <c r="M194" s="63"/>
      <c r="N194" s="43"/>
      <c r="O194" s="30"/>
      <c r="P194" s="30"/>
      <c r="Q194" s="30"/>
      <c r="R194" s="30"/>
      <c r="S194" s="30"/>
      <c r="T194" s="30"/>
      <c r="U194" s="30"/>
      <c r="V194" s="30"/>
      <c r="W194" s="30"/>
      <c r="X194" s="30"/>
      <c r="Y194" s="30"/>
      <c r="Z194" s="43"/>
      <c r="AA194" s="43"/>
      <c r="AB194" s="30"/>
      <c r="AC194" s="30"/>
      <c r="AD194" s="30"/>
      <c r="AE194" s="30"/>
      <c r="AF194" s="30"/>
      <c r="AG194" s="43"/>
      <c r="AH194" s="43"/>
      <c r="AI194" s="43"/>
      <c r="AJ194" s="43"/>
      <c r="AK194" s="43"/>
      <c r="AL194" s="43"/>
      <c r="AM194" s="43"/>
      <c r="AN194" s="43"/>
      <c r="AO194" s="43"/>
      <c r="AP194" s="43"/>
      <c r="AQ194" s="43"/>
      <c r="AR194" s="43"/>
    </row>
    <row r="195" spans="1:44" ht="75.75" customHeight="1" x14ac:dyDescent="0.2">
      <c r="A195" s="60"/>
      <c r="B195" s="61"/>
      <c r="C195" s="43"/>
      <c r="D195" s="30"/>
      <c r="E195" s="30"/>
      <c r="F195" s="30"/>
      <c r="G195" s="30"/>
      <c r="H195" s="30"/>
      <c r="I195" s="30"/>
      <c r="J195" s="43"/>
      <c r="K195" s="43"/>
      <c r="L195" s="62"/>
      <c r="M195" s="63"/>
      <c r="N195" s="43"/>
      <c r="O195" s="30"/>
      <c r="P195" s="30"/>
      <c r="Q195" s="30"/>
      <c r="R195" s="30"/>
      <c r="S195" s="30"/>
      <c r="T195" s="30"/>
      <c r="U195" s="30"/>
      <c r="V195" s="30"/>
      <c r="W195" s="30"/>
      <c r="X195" s="30"/>
      <c r="Y195" s="30"/>
      <c r="Z195" s="43"/>
      <c r="AA195" s="43"/>
      <c r="AB195" s="30"/>
      <c r="AC195" s="30"/>
      <c r="AD195" s="30"/>
      <c r="AE195" s="30"/>
      <c r="AF195" s="30"/>
      <c r="AG195" s="43"/>
      <c r="AH195" s="43"/>
      <c r="AI195" s="43"/>
      <c r="AJ195" s="43"/>
      <c r="AK195" s="43"/>
      <c r="AL195" s="43"/>
      <c r="AM195" s="43"/>
      <c r="AN195" s="43"/>
      <c r="AO195" s="43"/>
      <c r="AP195" s="43"/>
      <c r="AQ195" s="43"/>
      <c r="AR195" s="43"/>
    </row>
    <row r="196" spans="1:44" ht="75.75" customHeight="1" x14ac:dyDescent="0.2">
      <c r="A196" s="60"/>
      <c r="B196" s="61"/>
      <c r="C196" s="43"/>
      <c r="D196" s="30"/>
      <c r="E196" s="30"/>
      <c r="F196" s="30"/>
      <c r="G196" s="30"/>
      <c r="H196" s="30"/>
      <c r="I196" s="30"/>
      <c r="J196" s="43"/>
      <c r="K196" s="43"/>
      <c r="L196" s="62"/>
      <c r="M196" s="63"/>
      <c r="N196" s="43"/>
      <c r="O196" s="30"/>
      <c r="P196" s="30"/>
      <c r="Q196" s="30"/>
      <c r="R196" s="30"/>
      <c r="S196" s="30"/>
      <c r="T196" s="30"/>
      <c r="U196" s="30"/>
      <c r="V196" s="30"/>
      <c r="W196" s="30"/>
      <c r="X196" s="30"/>
      <c r="Y196" s="30"/>
      <c r="Z196" s="43"/>
      <c r="AA196" s="43"/>
      <c r="AB196" s="30"/>
      <c r="AC196" s="30"/>
      <c r="AD196" s="30"/>
      <c r="AE196" s="30"/>
      <c r="AF196" s="30"/>
      <c r="AG196" s="43"/>
      <c r="AH196" s="43"/>
      <c r="AI196" s="43"/>
      <c r="AJ196" s="43"/>
      <c r="AK196" s="43"/>
      <c r="AL196" s="43"/>
      <c r="AM196" s="43"/>
      <c r="AN196" s="43"/>
      <c r="AO196" s="43"/>
      <c r="AP196" s="43"/>
      <c r="AQ196" s="43"/>
      <c r="AR196" s="43"/>
    </row>
    <row r="197" spans="1:44" ht="75.75" customHeight="1" x14ac:dyDescent="0.2">
      <c r="A197" s="60"/>
      <c r="B197" s="61"/>
      <c r="C197" s="43"/>
      <c r="D197" s="30"/>
      <c r="E197" s="30"/>
      <c r="F197" s="30"/>
      <c r="G197" s="30"/>
      <c r="H197" s="30"/>
      <c r="I197" s="30"/>
      <c r="J197" s="43"/>
      <c r="K197" s="43"/>
      <c r="L197" s="62"/>
      <c r="M197" s="63"/>
      <c r="N197" s="43"/>
      <c r="O197" s="30"/>
      <c r="P197" s="30"/>
      <c r="Q197" s="30"/>
      <c r="R197" s="30"/>
      <c r="S197" s="30"/>
      <c r="T197" s="30"/>
      <c r="U197" s="30"/>
      <c r="V197" s="30"/>
      <c r="W197" s="30"/>
      <c r="X197" s="30"/>
      <c r="Y197" s="30"/>
      <c r="Z197" s="43"/>
      <c r="AA197" s="43"/>
      <c r="AB197" s="30"/>
      <c r="AC197" s="30"/>
      <c r="AD197" s="30"/>
      <c r="AE197" s="30"/>
      <c r="AF197" s="30"/>
      <c r="AG197" s="43"/>
      <c r="AH197" s="43"/>
      <c r="AI197" s="43"/>
      <c r="AJ197" s="43"/>
      <c r="AK197" s="43"/>
      <c r="AL197" s="43"/>
      <c r="AM197" s="43"/>
      <c r="AN197" s="43"/>
      <c r="AO197" s="43"/>
      <c r="AP197" s="43"/>
      <c r="AQ197" s="43"/>
      <c r="AR197" s="43"/>
    </row>
    <row r="198" spans="1:44" ht="75.75" customHeight="1" x14ac:dyDescent="0.2">
      <c r="A198" s="60"/>
      <c r="B198" s="61"/>
      <c r="C198" s="43"/>
      <c r="D198" s="30"/>
      <c r="E198" s="30"/>
      <c r="F198" s="30"/>
      <c r="G198" s="30"/>
      <c r="H198" s="30"/>
      <c r="I198" s="30"/>
      <c r="J198" s="43"/>
      <c r="K198" s="43"/>
      <c r="L198" s="62"/>
      <c r="M198" s="63"/>
      <c r="N198" s="43"/>
      <c r="O198" s="30"/>
      <c r="P198" s="30"/>
      <c r="Q198" s="30"/>
      <c r="R198" s="30"/>
      <c r="S198" s="30"/>
      <c r="T198" s="30"/>
      <c r="U198" s="30"/>
      <c r="V198" s="30"/>
      <c r="W198" s="30"/>
      <c r="X198" s="30"/>
      <c r="Y198" s="30"/>
      <c r="Z198" s="43"/>
      <c r="AA198" s="43"/>
      <c r="AB198" s="30"/>
      <c r="AC198" s="30"/>
      <c r="AD198" s="30"/>
      <c r="AE198" s="30"/>
      <c r="AF198" s="30"/>
      <c r="AG198" s="43"/>
      <c r="AH198" s="43"/>
      <c r="AI198" s="43"/>
      <c r="AJ198" s="43"/>
      <c r="AK198" s="43"/>
      <c r="AL198" s="43"/>
      <c r="AM198" s="43"/>
      <c r="AN198" s="43"/>
      <c r="AO198" s="43"/>
      <c r="AP198" s="43"/>
      <c r="AQ198" s="43"/>
      <c r="AR198" s="43"/>
    </row>
    <row r="199" spans="1:44" ht="75.75" customHeight="1" x14ac:dyDescent="0.2">
      <c r="A199" s="60"/>
      <c r="B199" s="61"/>
      <c r="C199" s="43"/>
      <c r="D199" s="30"/>
      <c r="E199" s="30"/>
      <c r="F199" s="30"/>
      <c r="G199" s="30"/>
      <c r="H199" s="30"/>
      <c r="I199" s="30"/>
      <c r="J199" s="43"/>
      <c r="K199" s="43"/>
      <c r="L199" s="62"/>
      <c r="M199" s="63"/>
      <c r="N199" s="43"/>
      <c r="O199" s="30"/>
      <c r="P199" s="30"/>
      <c r="Q199" s="30"/>
      <c r="R199" s="30"/>
      <c r="S199" s="30"/>
      <c r="T199" s="30"/>
      <c r="U199" s="30"/>
      <c r="V199" s="30"/>
      <c r="W199" s="30"/>
      <c r="X199" s="30"/>
      <c r="Y199" s="30"/>
      <c r="Z199" s="43"/>
      <c r="AA199" s="43"/>
      <c r="AB199" s="30"/>
      <c r="AC199" s="30"/>
      <c r="AD199" s="30"/>
      <c r="AE199" s="30"/>
      <c r="AF199" s="30"/>
      <c r="AG199" s="43"/>
      <c r="AH199" s="43"/>
      <c r="AI199" s="43"/>
      <c r="AJ199" s="43"/>
      <c r="AK199" s="43"/>
      <c r="AL199" s="43"/>
      <c r="AM199" s="43"/>
      <c r="AN199" s="43"/>
      <c r="AO199" s="43"/>
      <c r="AP199" s="43"/>
      <c r="AQ199" s="43"/>
      <c r="AR199" s="43"/>
    </row>
    <row r="200" spans="1:44" ht="75.75" customHeight="1" x14ac:dyDescent="0.2">
      <c r="A200" s="60"/>
      <c r="B200" s="61"/>
      <c r="C200" s="43"/>
      <c r="D200" s="30"/>
      <c r="E200" s="30"/>
      <c r="F200" s="30"/>
      <c r="G200" s="30"/>
      <c r="H200" s="30"/>
      <c r="I200" s="30"/>
      <c r="J200" s="43"/>
      <c r="K200" s="43"/>
      <c r="L200" s="62"/>
      <c r="M200" s="63"/>
      <c r="N200" s="43"/>
      <c r="O200" s="30"/>
      <c r="P200" s="30"/>
      <c r="Q200" s="30"/>
      <c r="R200" s="30"/>
      <c r="S200" s="30"/>
      <c r="T200" s="30"/>
      <c r="U200" s="30"/>
      <c r="V200" s="30"/>
      <c r="W200" s="30"/>
      <c r="X200" s="30"/>
      <c r="Y200" s="30"/>
      <c r="Z200" s="43"/>
      <c r="AA200" s="43"/>
      <c r="AB200" s="30"/>
      <c r="AC200" s="30"/>
      <c r="AD200" s="30"/>
      <c r="AE200" s="30"/>
      <c r="AF200" s="30"/>
      <c r="AG200" s="43"/>
      <c r="AH200" s="43"/>
      <c r="AI200" s="43"/>
      <c r="AJ200" s="43"/>
      <c r="AK200" s="43"/>
      <c r="AL200" s="43"/>
      <c r="AM200" s="43"/>
      <c r="AN200" s="43"/>
      <c r="AO200" s="43"/>
      <c r="AP200" s="43"/>
      <c r="AQ200" s="43"/>
      <c r="AR200" s="43"/>
    </row>
    <row r="201" spans="1:44" ht="75.75" customHeight="1" x14ac:dyDescent="0.2">
      <c r="A201" s="60"/>
      <c r="B201" s="61"/>
      <c r="C201" s="43"/>
      <c r="D201" s="30"/>
      <c r="E201" s="30"/>
      <c r="F201" s="30"/>
      <c r="G201" s="30"/>
      <c r="H201" s="30"/>
      <c r="I201" s="30"/>
      <c r="J201" s="43"/>
      <c r="K201" s="43"/>
      <c r="L201" s="62"/>
      <c r="M201" s="63"/>
      <c r="N201" s="43"/>
      <c r="O201" s="30"/>
      <c r="P201" s="30"/>
      <c r="Q201" s="30"/>
      <c r="R201" s="30"/>
      <c r="S201" s="30"/>
      <c r="T201" s="30"/>
      <c r="U201" s="30"/>
      <c r="V201" s="30"/>
      <c r="W201" s="30"/>
      <c r="X201" s="30"/>
      <c r="Y201" s="30"/>
      <c r="Z201" s="43"/>
      <c r="AA201" s="43"/>
      <c r="AB201" s="30"/>
      <c r="AC201" s="30"/>
      <c r="AD201" s="30"/>
      <c r="AE201" s="30"/>
      <c r="AF201" s="30"/>
      <c r="AG201" s="43"/>
      <c r="AH201" s="43"/>
      <c r="AI201" s="43"/>
      <c r="AJ201" s="43"/>
      <c r="AK201" s="43"/>
      <c r="AL201" s="43"/>
      <c r="AM201" s="43"/>
      <c r="AN201" s="43"/>
      <c r="AO201" s="43"/>
      <c r="AP201" s="43"/>
      <c r="AQ201" s="43"/>
      <c r="AR201" s="43"/>
    </row>
    <row r="202" spans="1:44" ht="75.75" customHeight="1" x14ac:dyDescent="0.2">
      <c r="A202" s="60"/>
      <c r="B202" s="61"/>
      <c r="C202" s="43"/>
      <c r="D202" s="30"/>
      <c r="E202" s="30"/>
      <c r="F202" s="30"/>
      <c r="G202" s="30"/>
      <c r="H202" s="30"/>
      <c r="I202" s="30"/>
      <c r="J202" s="43"/>
      <c r="K202" s="43"/>
      <c r="L202" s="62"/>
      <c r="M202" s="63"/>
      <c r="N202" s="43"/>
      <c r="O202" s="30"/>
      <c r="P202" s="30"/>
      <c r="Q202" s="30"/>
      <c r="R202" s="30"/>
      <c r="S202" s="30"/>
      <c r="T202" s="30"/>
      <c r="U202" s="30"/>
      <c r="V202" s="30"/>
      <c r="W202" s="30"/>
      <c r="X202" s="30"/>
      <c r="Y202" s="30"/>
      <c r="Z202" s="43"/>
      <c r="AA202" s="43"/>
      <c r="AB202" s="30"/>
      <c r="AC202" s="30"/>
      <c r="AD202" s="30"/>
      <c r="AE202" s="30"/>
      <c r="AF202" s="30"/>
      <c r="AG202" s="43"/>
      <c r="AH202" s="43"/>
      <c r="AI202" s="43"/>
      <c r="AJ202" s="43"/>
      <c r="AK202" s="43"/>
      <c r="AL202" s="43"/>
      <c r="AM202" s="43"/>
      <c r="AN202" s="43"/>
      <c r="AO202" s="43"/>
      <c r="AP202" s="43"/>
      <c r="AQ202" s="43"/>
      <c r="AR202" s="43"/>
    </row>
    <row r="203" spans="1:44" ht="75.75" customHeight="1" x14ac:dyDescent="0.2">
      <c r="A203" s="60"/>
      <c r="B203" s="61"/>
      <c r="C203" s="43"/>
      <c r="D203" s="30"/>
      <c r="E203" s="30"/>
      <c r="F203" s="30"/>
      <c r="G203" s="30"/>
      <c r="H203" s="30"/>
      <c r="I203" s="30"/>
      <c r="J203" s="43"/>
      <c r="K203" s="43"/>
      <c r="L203" s="62"/>
      <c r="M203" s="63"/>
      <c r="N203" s="43"/>
      <c r="O203" s="30"/>
      <c r="P203" s="30"/>
      <c r="Q203" s="30"/>
      <c r="R203" s="30"/>
      <c r="S203" s="30"/>
      <c r="T203" s="30"/>
      <c r="U203" s="30"/>
      <c r="V203" s="30"/>
      <c r="W203" s="30"/>
      <c r="X203" s="30"/>
      <c r="Y203" s="30"/>
      <c r="Z203" s="43"/>
      <c r="AA203" s="43"/>
      <c r="AB203" s="30"/>
      <c r="AC203" s="30"/>
      <c r="AD203" s="30"/>
      <c r="AE203" s="30"/>
      <c r="AF203" s="30"/>
      <c r="AG203" s="43"/>
      <c r="AH203" s="43"/>
      <c r="AI203" s="43"/>
      <c r="AJ203" s="43"/>
      <c r="AK203" s="43"/>
      <c r="AL203" s="43"/>
      <c r="AM203" s="43"/>
      <c r="AN203" s="43"/>
      <c r="AO203" s="43"/>
      <c r="AP203" s="43"/>
      <c r="AQ203" s="43"/>
      <c r="AR203" s="43"/>
    </row>
    <row r="204" spans="1:44" ht="75.75" customHeight="1" x14ac:dyDescent="0.2">
      <c r="A204" s="60"/>
      <c r="B204" s="61"/>
      <c r="C204" s="43"/>
      <c r="D204" s="30"/>
      <c r="E204" s="30"/>
      <c r="F204" s="30"/>
      <c r="G204" s="30"/>
      <c r="H204" s="30"/>
      <c r="I204" s="30"/>
      <c r="J204" s="43"/>
      <c r="K204" s="43"/>
      <c r="L204" s="62"/>
      <c r="M204" s="63"/>
      <c r="N204" s="43"/>
      <c r="O204" s="30"/>
      <c r="P204" s="30"/>
      <c r="Q204" s="30"/>
      <c r="R204" s="30"/>
      <c r="S204" s="30"/>
      <c r="T204" s="30"/>
      <c r="U204" s="30"/>
      <c r="V204" s="30"/>
      <c r="W204" s="30"/>
      <c r="X204" s="30"/>
      <c r="Y204" s="30"/>
      <c r="Z204" s="43"/>
      <c r="AA204" s="43"/>
      <c r="AB204" s="30"/>
      <c r="AC204" s="30"/>
      <c r="AD204" s="30"/>
      <c r="AE204" s="30"/>
      <c r="AF204" s="30"/>
      <c r="AG204" s="43"/>
      <c r="AH204" s="43"/>
      <c r="AI204" s="43"/>
      <c r="AJ204" s="43"/>
      <c r="AK204" s="43"/>
      <c r="AL204" s="43"/>
      <c r="AM204" s="43"/>
      <c r="AN204" s="43"/>
      <c r="AO204" s="43"/>
      <c r="AP204" s="43"/>
      <c r="AQ204" s="43"/>
      <c r="AR204" s="43"/>
    </row>
    <row r="205" spans="1:44" ht="75.75" customHeight="1" x14ac:dyDescent="0.2">
      <c r="A205" s="60"/>
      <c r="B205" s="61"/>
      <c r="C205" s="43"/>
      <c r="D205" s="30"/>
      <c r="E205" s="30"/>
      <c r="F205" s="30"/>
      <c r="G205" s="30"/>
      <c r="H205" s="30"/>
      <c r="I205" s="30"/>
      <c r="J205" s="43"/>
      <c r="K205" s="43"/>
      <c r="L205" s="62"/>
      <c r="M205" s="63"/>
      <c r="N205" s="43"/>
      <c r="O205" s="30"/>
      <c r="P205" s="30"/>
      <c r="Q205" s="30"/>
      <c r="R205" s="30"/>
      <c r="S205" s="30"/>
      <c r="T205" s="30"/>
      <c r="U205" s="30"/>
      <c r="V205" s="30"/>
      <c r="W205" s="30"/>
      <c r="X205" s="30"/>
      <c r="Y205" s="30"/>
      <c r="Z205" s="43"/>
      <c r="AA205" s="43"/>
      <c r="AB205" s="30"/>
      <c r="AC205" s="30"/>
      <c r="AD205" s="30"/>
      <c r="AE205" s="30"/>
      <c r="AF205" s="30"/>
      <c r="AG205" s="43"/>
      <c r="AH205" s="43"/>
      <c r="AI205" s="43"/>
      <c r="AJ205" s="43"/>
      <c r="AK205" s="43"/>
      <c r="AL205" s="43"/>
      <c r="AM205" s="43"/>
      <c r="AN205" s="43"/>
      <c r="AO205" s="43"/>
      <c r="AP205" s="43"/>
      <c r="AQ205" s="43"/>
      <c r="AR205" s="43"/>
    </row>
    <row r="206" spans="1:44" ht="75.75" customHeight="1" x14ac:dyDescent="0.2">
      <c r="A206" s="60"/>
      <c r="B206" s="61"/>
      <c r="C206" s="43"/>
      <c r="D206" s="30"/>
      <c r="E206" s="30"/>
      <c r="F206" s="30"/>
      <c r="G206" s="30"/>
      <c r="H206" s="30"/>
      <c r="I206" s="30"/>
      <c r="J206" s="43"/>
      <c r="K206" s="43"/>
      <c r="L206" s="62"/>
      <c r="M206" s="63"/>
      <c r="N206" s="43"/>
      <c r="O206" s="30"/>
      <c r="P206" s="30"/>
      <c r="Q206" s="30"/>
      <c r="R206" s="30"/>
      <c r="S206" s="30"/>
      <c r="T206" s="30"/>
      <c r="U206" s="30"/>
      <c r="V206" s="30"/>
      <c r="W206" s="30"/>
      <c r="X206" s="30"/>
      <c r="Y206" s="30"/>
      <c r="Z206" s="43"/>
      <c r="AA206" s="43"/>
      <c r="AB206" s="30"/>
      <c r="AC206" s="30"/>
      <c r="AD206" s="30"/>
      <c r="AE206" s="30"/>
      <c r="AF206" s="30"/>
      <c r="AG206" s="43"/>
      <c r="AH206" s="43"/>
      <c r="AI206" s="43"/>
      <c r="AJ206" s="43"/>
      <c r="AK206" s="43"/>
      <c r="AL206" s="43"/>
      <c r="AM206" s="43"/>
      <c r="AN206" s="43"/>
      <c r="AO206" s="43"/>
      <c r="AP206" s="43"/>
      <c r="AQ206" s="43"/>
      <c r="AR206" s="43"/>
    </row>
    <row r="207" spans="1:44" ht="75.75" customHeight="1" x14ac:dyDescent="0.2">
      <c r="A207" s="60"/>
      <c r="B207" s="61"/>
      <c r="C207" s="43"/>
      <c r="D207" s="30"/>
      <c r="E207" s="30"/>
      <c r="F207" s="30"/>
      <c r="G207" s="30"/>
      <c r="H207" s="30"/>
      <c r="I207" s="30"/>
      <c r="J207" s="43"/>
      <c r="K207" s="43"/>
      <c r="L207" s="62"/>
      <c r="M207" s="63"/>
      <c r="N207" s="43"/>
      <c r="O207" s="30"/>
      <c r="P207" s="30"/>
      <c r="Q207" s="30"/>
      <c r="R207" s="30"/>
      <c r="S207" s="30"/>
      <c r="T207" s="30"/>
      <c r="U207" s="30"/>
      <c r="V207" s="30"/>
      <c r="W207" s="30"/>
      <c r="X207" s="30"/>
      <c r="Y207" s="30"/>
      <c r="Z207" s="43"/>
      <c r="AA207" s="43"/>
      <c r="AB207" s="30"/>
      <c r="AC207" s="30"/>
      <c r="AD207" s="30"/>
      <c r="AE207" s="30"/>
      <c r="AF207" s="30"/>
      <c r="AG207" s="43"/>
      <c r="AH207" s="43"/>
      <c r="AI207" s="43"/>
      <c r="AJ207" s="43"/>
      <c r="AK207" s="43"/>
      <c r="AL207" s="43"/>
      <c r="AM207" s="43"/>
      <c r="AN207" s="43"/>
      <c r="AO207" s="43"/>
      <c r="AP207" s="43"/>
      <c r="AQ207" s="43"/>
      <c r="AR207" s="43"/>
    </row>
    <row r="208" spans="1:44" ht="75.75" customHeight="1" x14ac:dyDescent="0.2">
      <c r="A208" s="60"/>
      <c r="B208" s="61"/>
      <c r="C208" s="43"/>
      <c r="D208" s="30"/>
      <c r="E208" s="30"/>
      <c r="F208" s="30"/>
      <c r="G208" s="30"/>
      <c r="H208" s="30"/>
      <c r="I208" s="30"/>
      <c r="J208" s="43"/>
      <c r="K208" s="43"/>
      <c r="L208" s="62"/>
      <c r="M208" s="63"/>
      <c r="N208" s="43"/>
      <c r="O208" s="30"/>
      <c r="P208" s="30"/>
      <c r="Q208" s="30"/>
      <c r="R208" s="30"/>
      <c r="S208" s="30"/>
      <c r="T208" s="30"/>
      <c r="U208" s="30"/>
      <c r="V208" s="30"/>
      <c r="W208" s="30"/>
      <c r="X208" s="30"/>
      <c r="Y208" s="30"/>
      <c r="Z208" s="43"/>
      <c r="AA208" s="43"/>
      <c r="AB208" s="30"/>
      <c r="AC208" s="30"/>
      <c r="AD208" s="30"/>
      <c r="AE208" s="30"/>
      <c r="AF208" s="30"/>
      <c r="AG208" s="43"/>
      <c r="AH208" s="43"/>
      <c r="AI208" s="43"/>
      <c r="AJ208" s="43"/>
      <c r="AK208" s="43"/>
      <c r="AL208" s="43"/>
      <c r="AM208" s="43"/>
      <c r="AN208" s="43"/>
      <c r="AO208" s="43"/>
      <c r="AP208" s="43"/>
      <c r="AQ208" s="43"/>
      <c r="AR208" s="43"/>
    </row>
    <row r="209" spans="1:44" ht="75.75" customHeight="1" x14ac:dyDescent="0.2">
      <c r="A209" s="60"/>
      <c r="B209" s="61"/>
      <c r="C209" s="43"/>
      <c r="D209" s="30"/>
      <c r="E209" s="30"/>
      <c r="F209" s="30"/>
      <c r="G209" s="30"/>
      <c r="H209" s="30"/>
      <c r="I209" s="30"/>
      <c r="J209" s="43"/>
      <c r="K209" s="43"/>
      <c r="L209" s="62"/>
      <c r="M209" s="63"/>
      <c r="N209" s="43"/>
      <c r="O209" s="30"/>
      <c r="P209" s="30"/>
      <c r="Q209" s="30"/>
      <c r="R209" s="30"/>
      <c r="S209" s="30"/>
      <c r="T209" s="30"/>
      <c r="U209" s="30"/>
      <c r="V209" s="30"/>
      <c r="W209" s="30"/>
      <c r="X209" s="30"/>
      <c r="Y209" s="30"/>
      <c r="Z209" s="43"/>
      <c r="AA209" s="43"/>
      <c r="AB209" s="30"/>
      <c r="AC209" s="30"/>
      <c r="AD209" s="30"/>
      <c r="AE209" s="30"/>
      <c r="AF209" s="30"/>
      <c r="AG209" s="43"/>
      <c r="AH209" s="43"/>
      <c r="AI209" s="43"/>
      <c r="AJ209" s="43"/>
      <c r="AK209" s="43"/>
      <c r="AL209" s="43"/>
      <c r="AM209" s="43"/>
      <c r="AN209" s="43"/>
      <c r="AO209" s="43"/>
      <c r="AP209" s="43"/>
      <c r="AQ209" s="43"/>
      <c r="AR209" s="43"/>
    </row>
    <row r="210" spans="1:44" ht="75.75" customHeight="1" x14ac:dyDescent="0.2">
      <c r="A210" s="60"/>
      <c r="B210" s="61"/>
      <c r="C210" s="43"/>
      <c r="D210" s="30"/>
      <c r="E210" s="30"/>
      <c r="F210" s="30"/>
      <c r="G210" s="30"/>
      <c r="H210" s="30"/>
      <c r="I210" s="30"/>
      <c r="J210" s="43"/>
      <c r="K210" s="43"/>
      <c r="L210" s="62"/>
      <c r="M210" s="63"/>
      <c r="N210" s="43"/>
      <c r="O210" s="30"/>
      <c r="P210" s="30"/>
      <c r="Q210" s="30"/>
      <c r="R210" s="30"/>
      <c r="S210" s="30"/>
      <c r="T210" s="30"/>
      <c r="U210" s="30"/>
      <c r="V210" s="30"/>
      <c r="W210" s="30"/>
      <c r="X210" s="30"/>
      <c r="Y210" s="30"/>
      <c r="Z210" s="43"/>
      <c r="AA210" s="43"/>
      <c r="AB210" s="30"/>
      <c r="AC210" s="30"/>
      <c r="AD210" s="30"/>
      <c r="AE210" s="30"/>
      <c r="AF210" s="30"/>
      <c r="AG210" s="43"/>
      <c r="AH210" s="43"/>
      <c r="AI210" s="43"/>
      <c r="AJ210" s="43"/>
      <c r="AK210" s="43"/>
      <c r="AL210" s="43"/>
      <c r="AM210" s="43"/>
      <c r="AN210" s="43"/>
      <c r="AO210" s="43"/>
      <c r="AP210" s="43"/>
      <c r="AQ210" s="43"/>
      <c r="AR210" s="43"/>
    </row>
    <row r="211" spans="1:44" ht="75.75" customHeight="1" x14ac:dyDescent="0.2">
      <c r="A211" s="60"/>
      <c r="B211" s="61"/>
      <c r="C211" s="43"/>
      <c r="D211" s="30"/>
      <c r="E211" s="30"/>
      <c r="F211" s="30"/>
      <c r="G211" s="30"/>
      <c r="H211" s="30"/>
      <c r="I211" s="30"/>
      <c r="J211" s="43"/>
      <c r="K211" s="43"/>
      <c r="L211" s="62"/>
      <c r="M211" s="63"/>
      <c r="N211" s="43"/>
      <c r="O211" s="30"/>
      <c r="P211" s="30"/>
      <c r="Q211" s="30"/>
      <c r="R211" s="30"/>
      <c r="S211" s="30"/>
      <c r="T211" s="30"/>
      <c r="U211" s="30"/>
      <c r="V211" s="30"/>
      <c r="W211" s="30"/>
      <c r="X211" s="30"/>
      <c r="Y211" s="30"/>
      <c r="Z211" s="43"/>
      <c r="AA211" s="43"/>
      <c r="AB211" s="30"/>
      <c r="AC211" s="30"/>
      <c r="AD211" s="30"/>
      <c r="AE211" s="30"/>
      <c r="AF211" s="30"/>
      <c r="AG211" s="43"/>
      <c r="AH211" s="43"/>
      <c r="AI211" s="43"/>
      <c r="AJ211" s="43"/>
      <c r="AK211" s="43"/>
      <c r="AL211" s="43"/>
      <c r="AM211" s="43"/>
      <c r="AN211" s="43"/>
      <c r="AO211" s="43"/>
      <c r="AP211" s="43"/>
      <c r="AQ211" s="43"/>
      <c r="AR211" s="43"/>
    </row>
    <row r="212" spans="1:44" ht="75.75" customHeight="1" x14ac:dyDescent="0.2">
      <c r="A212" s="60"/>
      <c r="B212" s="61"/>
      <c r="C212" s="43"/>
      <c r="D212" s="30"/>
      <c r="E212" s="30"/>
      <c r="F212" s="30"/>
      <c r="G212" s="30"/>
      <c r="H212" s="30"/>
      <c r="I212" s="30"/>
      <c r="J212" s="43"/>
      <c r="K212" s="43"/>
      <c r="L212" s="62"/>
      <c r="M212" s="63"/>
      <c r="N212" s="43"/>
      <c r="O212" s="30"/>
      <c r="P212" s="30"/>
      <c r="Q212" s="30"/>
      <c r="R212" s="30"/>
      <c r="S212" s="30"/>
      <c r="T212" s="30"/>
      <c r="U212" s="30"/>
      <c r="V212" s="30"/>
      <c r="W212" s="30"/>
      <c r="X212" s="30"/>
      <c r="Y212" s="30"/>
      <c r="Z212" s="43"/>
      <c r="AA212" s="43"/>
      <c r="AB212" s="30"/>
      <c r="AC212" s="30"/>
      <c r="AD212" s="30"/>
      <c r="AE212" s="30"/>
      <c r="AF212" s="30"/>
      <c r="AG212" s="43"/>
      <c r="AH212" s="43"/>
      <c r="AI212" s="43"/>
      <c r="AJ212" s="43"/>
      <c r="AK212" s="43"/>
      <c r="AL212" s="43"/>
      <c r="AM212" s="43"/>
      <c r="AN212" s="43"/>
      <c r="AO212" s="43"/>
      <c r="AP212" s="43"/>
      <c r="AQ212" s="43"/>
      <c r="AR212" s="43"/>
    </row>
    <row r="213" spans="1:44" ht="75.75" customHeight="1" x14ac:dyDescent="0.2">
      <c r="A213" s="60"/>
      <c r="B213" s="61"/>
      <c r="C213" s="43"/>
      <c r="D213" s="30"/>
      <c r="E213" s="30"/>
      <c r="F213" s="30"/>
      <c r="G213" s="30"/>
      <c r="H213" s="30"/>
      <c r="I213" s="30"/>
      <c r="J213" s="43"/>
      <c r="K213" s="43"/>
      <c r="L213" s="62"/>
      <c r="M213" s="63"/>
      <c r="N213" s="43"/>
      <c r="O213" s="30"/>
      <c r="P213" s="30"/>
      <c r="Q213" s="30"/>
      <c r="R213" s="30"/>
      <c r="S213" s="30"/>
      <c r="T213" s="30"/>
      <c r="U213" s="30"/>
      <c r="V213" s="30"/>
      <c r="W213" s="30"/>
      <c r="X213" s="30"/>
      <c r="Y213" s="30"/>
      <c r="Z213" s="43"/>
      <c r="AA213" s="43"/>
      <c r="AB213" s="30"/>
      <c r="AC213" s="30"/>
      <c r="AD213" s="30"/>
      <c r="AE213" s="30"/>
      <c r="AF213" s="30"/>
      <c r="AG213" s="43"/>
      <c r="AH213" s="43"/>
      <c r="AI213" s="43"/>
      <c r="AJ213" s="43"/>
      <c r="AK213" s="43"/>
      <c r="AL213" s="43"/>
      <c r="AM213" s="43"/>
      <c r="AN213" s="43"/>
      <c r="AO213" s="43"/>
      <c r="AP213" s="43"/>
      <c r="AQ213" s="43"/>
      <c r="AR213" s="43"/>
    </row>
    <row r="214" spans="1:44" ht="75.75" customHeight="1" x14ac:dyDescent="0.2">
      <c r="A214" s="60"/>
      <c r="B214" s="61"/>
      <c r="C214" s="43"/>
      <c r="D214" s="30"/>
      <c r="E214" s="30"/>
      <c r="F214" s="30"/>
      <c r="G214" s="30"/>
      <c r="H214" s="30"/>
      <c r="I214" s="30"/>
      <c r="J214" s="43"/>
      <c r="K214" s="43"/>
      <c r="L214" s="62"/>
      <c r="M214" s="63"/>
      <c r="N214" s="43"/>
      <c r="O214" s="30"/>
      <c r="P214" s="30"/>
      <c r="Q214" s="30"/>
      <c r="R214" s="30"/>
      <c r="S214" s="30"/>
      <c r="T214" s="30"/>
      <c r="U214" s="30"/>
      <c r="V214" s="30"/>
      <c r="W214" s="30"/>
      <c r="X214" s="30"/>
      <c r="Y214" s="30"/>
      <c r="Z214" s="43"/>
      <c r="AA214" s="43"/>
      <c r="AB214" s="30"/>
      <c r="AC214" s="30"/>
      <c r="AD214" s="30"/>
      <c r="AE214" s="30"/>
      <c r="AF214" s="30"/>
      <c r="AG214" s="43"/>
      <c r="AH214" s="43"/>
      <c r="AI214" s="43"/>
      <c r="AJ214" s="43"/>
      <c r="AK214" s="43"/>
      <c r="AL214" s="43"/>
      <c r="AM214" s="43"/>
      <c r="AN214" s="43"/>
      <c r="AO214" s="43"/>
      <c r="AP214" s="43"/>
      <c r="AQ214" s="43"/>
      <c r="AR214" s="43"/>
    </row>
    <row r="215" spans="1:44" ht="75.75" customHeight="1" x14ac:dyDescent="0.2">
      <c r="A215" s="60"/>
      <c r="B215" s="61"/>
      <c r="C215" s="43"/>
      <c r="D215" s="30"/>
      <c r="E215" s="30"/>
      <c r="F215" s="30"/>
      <c r="G215" s="30"/>
      <c r="H215" s="30"/>
      <c r="I215" s="30"/>
      <c r="J215" s="43"/>
      <c r="K215" s="43"/>
      <c r="L215" s="62"/>
      <c r="M215" s="63"/>
      <c r="N215" s="43"/>
      <c r="O215" s="30"/>
      <c r="P215" s="30"/>
      <c r="Q215" s="30"/>
      <c r="R215" s="30"/>
      <c r="S215" s="30"/>
      <c r="T215" s="30"/>
      <c r="U215" s="30"/>
      <c r="V215" s="30"/>
      <c r="W215" s="30"/>
      <c r="X215" s="30"/>
      <c r="Y215" s="30"/>
      <c r="Z215" s="43"/>
      <c r="AA215" s="43"/>
      <c r="AB215" s="30"/>
      <c r="AC215" s="30"/>
      <c r="AD215" s="30"/>
      <c r="AE215" s="30"/>
      <c r="AF215" s="30"/>
      <c r="AG215" s="43"/>
      <c r="AH215" s="43"/>
      <c r="AI215" s="43"/>
      <c r="AJ215" s="43"/>
      <c r="AK215" s="43"/>
      <c r="AL215" s="43"/>
      <c r="AM215" s="43"/>
      <c r="AN215" s="43"/>
      <c r="AO215" s="43"/>
      <c r="AP215" s="43"/>
      <c r="AQ215" s="43"/>
      <c r="AR215" s="43"/>
    </row>
    <row r="216" spans="1:44" ht="75.75" customHeight="1" x14ac:dyDescent="0.2">
      <c r="A216" s="60"/>
      <c r="B216" s="61"/>
      <c r="C216" s="43"/>
      <c r="D216" s="30"/>
      <c r="E216" s="30"/>
      <c r="F216" s="30"/>
      <c r="G216" s="30"/>
      <c r="H216" s="30"/>
      <c r="I216" s="30"/>
      <c r="J216" s="43"/>
      <c r="K216" s="43"/>
      <c r="L216" s="62"/>
      <c r="M216" s="63"/>
      <c r="N216" s="43"/>
      <c r="O216" s="30"/>
      <c r="P216" s="30"/>
      <c r="Q216" s="30"/>
      <c r="R216" s="30"/>
      <c r="S216" s="30"/>
      <c r="T216" s="30"/>
      <c r="U216" s="30"/>
      <c r="V216" s="30"/>
      <c r="W216" s="30"/>
      <c r="X216" s="30"/>
      <c r="Y216" s="30"/>
      <c r="Z216" s="43"/>
      <c r="AA216" s="43"/>
      <c r="AB216" s="30"/>
      <c r="AC216" s="30"/>
      <c r="AD216" s="30"/>
      <c r="AE216" s="30"/>
      <c r="AF216" s="30"/>
      <c r="AG216" s="43"/>
      <c r="AH216" s="43"/>
      <c r="AI216" s="43"/>
      <c r="AJ216" s="43"/>
      <c r="AK216" s="43"/>
      <c r="AL216" s="43"/>
      <c r="AM216" s="43"/>
      <c r="AN216" s="43"/>
      <c r="AO216" s="43"/>
      <c r="AP216" s="43"/>
      <c r="AQ216" s="43"/>
      <c r="AR216" s="43"/>
    </row>
    <row r="217" spans="1:44" ht="75.75" customHeight="1" x14ac:dyDescent="0.2">
      <c r="A217" s="60"/>
      <c r="B217" s="61"/>
      <c r="C217" s="43"/>
      <c r="D217" s="30"/>
      <c r="E217" s="30"/>
      <c r="F217" s="30"/>
      <c r="G217" s="30"/>
      <c r="H217" s="30"/>
      <c r="I217" s="30"/>
      <c r="J217" s="43"/>
      <c r="K217" s="43"/>
      <c r="L217" s="62"/>
      <c r="M217" s="63"/>
      <c r="N217" s="43"/>
      <c r="O217" s="30"/>
      <c r="P217" s="30"/>
      <c r="Q217" s="30"/>
      <c r="R217" s="30"/>
      <c r="S217" s="30"/>
      <c r="T217" s="30"/>
      <c r="U217" s="30"/>
      <c r="V217" s="30"/>
      <c r="W217" s="30"/>
      <c r="X217" s="30"/>
      <c r="Y217" s="30"/>
      <c r="Z217" s="43"/>
      <c r="AA217" s="43"/>
      <c r="AB217" s="30"/>
      <c r="AC217" s="30"/>
      <c r="AD217" s="30"/>
      <c r="AE217" s="30"/>
      <c r="AF217" s="30"/>
      <c r="AG217" s="43"/>
      <c r="AH217" s="43"/>
      <c r="AI217" s="43"/>
      <c r="AJ217" s="43"/>
      <c r="AK217" s="43"/>
      <c r="AL217" s="43"/>
      <c r="AM217" s="43"/>
      <c r="AN217" s="43"/>
      <c r="AO217" s="43"/>
      <c r="AP217" s="43"/>
      <c r="AQ217" s="43"/>
      <c r="AR217" s="43"/>
    </row>
    <row r="218" spans="1:44" ht="75.75" customHeight="1" x14ac:dyDescent="0.2">
      <c r="A218" s="60"/>
      <c r="B218" s="61"/>
      <c r="C218" s="43"/>
      <c r="D218" s="30"/>
      <c r="E218" s="30"/>
      <c r="F218" s="30"/>
      <c r="G218" s="30"/>
      <c r="H218" s="30"/>
      <c r="I218" s="30"/>
      <c r="J218" s="43"/>
      <c r="K218" s="43"/>
      <c r="L218" s="62"/>
      <c r="M218" s="63"/>
      <c r="N218" s="43"/>
      <c r="O218" s="30"/>
      <c r="P218" s="30"/>
      <c r="Q218" s="30"/>
      <c r="R218" s="30"/>
      <c r="S218" s="30"/>
      <c r="T218" s="30"/>
      <c r="U218" s="30"/>
      <c r="V218" s="30"/>
      <c r="W218" s="30"/>
      <c r="X218" s="30"/>
      <c r="Y218" s="30"/>
      <c r="Z218" s="43"/>
      <c r="AA218" s="43"/>
      <c r="AB218" s="30"/>
      <c r="AC218" s="30"/>
      <c r="AD218" s="30"/>
      <c r="AE218" s="30"/>
      <c r="AF218" s="30"/>
      <c r="AG218" s="43"/>
      <c r="AH218" s="43"/>
      <c r="AI218" s="43"/>
      <c r="AJ218" s="43"/>
      <c r="AK218" s="43"/>
      <c r="AL218" s="43"/>
      <c r="AM218" s="43"/>
      <c r="AN218" s="43"/>
      <c r="AO218" s="43"/>
      <c r="AP218" s="43"/>
      <c r="AQ218" s="43"/>
      <c r="AR218" s="43"/>
    </row>
    <row r="219" spans="1:44" ht="75.75" customHeight="1" x14ac:dyDescent="0.2">
      <c r="A219" s="60"/>
      <c r="B219" s="61"/>
      <c r="C219" s="43"/>
      <c r="D219" s="30"/>
      <c r="E219" s="30"/>
      <c r="F219" s="30"/>
      <c r="G219" s="30"/>
      <c r="H219" s="30"/>
      <c r="I219" s="30"/>
      <c r="J219" s="43"/>
      <c r="K219" s="43"/>
      <c r="L219" s="62"/>
      <c r="M219" s="63"/>
      <c r="N219" s="43"/>
      <c r="O219" s="30"/>
      <c r="P219" s="30"/>
      <c r="Q219" s="30"/>
      <c r="R219" s="30"/>
      <c r="S219" s="30"/>
      <c r="T219" s="30"/>
      <c r="U219" s="30"/>
      <c r="V219" s="30"/>
      <c r="W219" s="30"/>
      <c r="X219" s="30"/>
      <c r="Y219" s="30"/>
      <c r="Z219" s="43"/>
      <c r="AA219" s="43"/>
      <c r="AB219" s="30"/>
      <c r="AC219" s="30"/>
      <c r="AD219" s="30"/>
      <c r="AE219" s="30"/>
      <c r="AF219" s="30"/>
      <c r="AG219" s="43"/>
      <c r="AH219" s="43"/>
      <c r="AI219" s="43"/>
      <c r="AJ219" s="43"/>
      <c r="AK219" s="43"/>
      <c r="AL219" s="43"/>
      <c r="AM219" s="43"/>
      <c r="AN219" s="43"/>
      <c r="AO219" s="43"/>
      <c r="AP219" s="43"/>
      <c r="AQ219" s="43"/>
      <c r="AR219" s="43"/>
    </row>
    <row r="220" spans="1:44" ht="75.75" customHeight="1" x14ac:dyDescent="0.2">
      <c r="A220" s="60"/>
      <c r="B220" s="61"/>
      <c r="C220" s="43"/>
      <c r="D220" s="30"/>
      <c r="E220" s="30"/>
      <c r="F220" s="30"/>
      <c r="G220" s="30"/>
      <c r="H220" s="30"/>
      <c r="I220" s="30"/>
      <c r="J220" s="43"/>
      <c r="K220" s="43"/>
      <c r="L220" s="62"/>
      <c r="M220" s="63"/>
      <c r="N220" s="43"/>
      <c r="O220" s="30"/>
      <c r="P220" s="30"/>
      <c r="Q220" s="30"/>
      <c r="R220" s="30"/>
      <c r="S220" s="30"/>
      <c r="T220" s="30"/>
      <c r="U220" s="30"/>
      <c r="V220" s="30"/>
      <c r="W220" s="30"/>
      <c r="X220" s="30"/>
      <c r="Y220" s="30"/>
      <c r="Z220" s="43"/>
      <c r="AA220" s="43"/>
      <c r="AB220" s="30"/>
      <c r="AC220" s="30"/>
      <c r="AD220" s="30"/>
      <c r="AE220" s="30"/>
      <c r="AF220" s="30"/>
      <c r="AG220" s="43"/>
      <c r="AH220" s="43"/>
      <c r="AI220" s="43"/>
      <c r="AJ220" s="43"/>
      <c r="AK220" s="43"/>
      <c r="AL220" s="43"/>
      <c r="AM220" s="43"/>
      <c r="AN220" s="43"/>
      <c r="AO220" s="43"/>
      <c r="AP220" s="43"/>
      <c r="AQ220" s="43"/>
      <c r="AR220" s="43"/>
    </row>
    <row r="221" spans="1:44" ht="75.75" customHeight="1" x14ac:dyDescent="0.2">
      <c r="A221" s="60"/>
      <c r="B221" s="61"/>
      <c r="C221" s="43"/>
      <c r="D221" s="30"/>
      <c r="E221" s="30"/>
      <c r="F221" s="30"/>
      <c r="G221" s="30"/>
      <c r="H221" s="30"/>
      <c r="I221" s="30"/>
      <c r="J221" s="43"/>
      <c r="K221" s="43"/>
      <c r="L221" s="62"/>
      <c r="M221" s="63"/>
      <c r="N221" s="43"/>
      <c r="O221" s="30"/>
      <c r="P221" s="30"/>
      <c r="Q221" s="30"/>
      <c r="R221" s="30"/>
      <c r="S221" s="30"/>
      <c r="T221" s="30"/>
      <c r="U221" s="30"/>
      <c r="V221" s="30"/>
      <c r="W221" s="30"/>
      <c r="X221" s="30"/>
      <c r="Y221" s="30"/>
      <c r="Z221" s="43"/>
      <c r="AA221" s="43"/>
      <c r="AB221" s="30"/>
      <c r="AC221" s="30"/>
      <c r="AD221" s="30"/>
      <c r="AE221" s="30"/>
      <c r="AF221" s="30"/>
      <c r="AG221" s="43"/>
      <c r="AH221" s="43"/>
      <c r="AI221" s="43"/>
      <c r="AJ221" s="43"/>
      <c r="AK221" s="43"/>
      <c r="AL221" s="43"/>
      <c r="AM221" s="43"/>
      <c r="AN221" s="43"/>
      <c r="AO221" s="43"/>
      <c r="AP221" s="43"/>
      <c r="AQ221" s="43"/>
      <c r="AR221" s="43"/>
    </row>
    <row r="222" spans="1:44" ht="75.75" customHeight="1" x14ac:dyDescent="0.2">
      <c r="A222" s="60"/>
      <c r="B222" s="61"/>
      <c r="C222" s="43"/>
      <c r="D222" s="30"/>
      <c r="E222" s="30"/>
      <c r="F222" s="30"/>
      <c r="G222" s="30"/>
      <c r="H222" s="30"/>
      <c r="I222" s="30"/>
      <c r="J222" s="43"/>
      <c r="K222" s="43"/>
      <c r="L222" s="62"/>
      <c r="M222" s="63"/>
      <c r="N222" s="43"/>
      <c r="O222" s="30"/>
      <c r="P222" s="30"/>
      <c r="Q222" s="30"/>
      <c r="R222" s="30"/>
      <c r="S222" s="30"/>
      <c r="T222" s="30"/>
      <c r="U222" s="30"/>
      <c r="V222" s="30"/>
      <c r="W222" s="30"/>
      <c r="X222" s="30"/>
      <c r="Y222" s="30"/>
      <c r="Z222" s="43"/>
      <c r="AA222" s="43"/>
      <c r="AB222" s="30"/>
      <c r="AC222" s="30"/>
      <c r="AD222" s="30"/>
      <c r="AE222" s="30"/>
      <c r="AF222" s="30"/>
      <c r="AG222" s="43"/>
      <c r="AH222" s="43"/>
      <c r="AI222" s="43"/>
      <c r="AJ222" s="43"/>
      <c r="AK222" s="43"/>
      <c r="AL222" s="43"/>
      <c r="AM222" s="43"/>
      <c r="AN222" s="43"/>
      <c r="AO222" s="43"/>
      <c r="AP222" s="43"/>
      <c r="AQ222" s="43"/>
      <c r="AR222" s="43"/>
    </row>
    <row r="223" spans="1:44" ht="75.75" customHeight="1" x14ac:dyDescent="0.2">
      <c r="A223" s="60"/>
      <c r="B223" s="61"/>
      <c r="C223" s="43"/>
      <c r="D223" s="30"/>
      <c r="E223" s="30"/>
      <c r="F223" s="30"/>
      <c r="G223" s="30"/>
      <c r="H223" s="30"/>
      <c r="I223" s="30"/>
      <c r="J223" s="43"/>
      <c r="K223" s="43"/>
      <c r="L223" s="62"/>
      <c r="M223" s="63"/>
      <c r="N223" s="43"/>
      <c r="O223" s="30"/>
      <c r="P223" s="30"/>
      <c r="Q223" s="30"/>
      <c r="R223" s="30"/>
      <c r="S223" s="30"/>
      <c r="T223" s="30"/>
      <c r="U223" s="30"/>
      <c r="V223" s="30"/>
      <c r="W223" s="30"/>
      <c r="X223" s="30"/>
      <c r="Y223" s="30"/>
      <c r="Z223" s="43"/>
      <c r="AA223" s="43"/>
      <c r="AB223" s="30"/>
      <c r="AC223" s="30"/>
      <c r="AD223" s="30"/>
      <c r="AE223" s="30"/>
      <c r="AF223" s="30"/>
      <c r="AG223" s="43"/>
      <c r="AH223" s="43"/>
      <c r="AI223" s="43"/>
      <c r="AJ223" s="43"/>
      <c r="AK223" s="43"/>
      <c r="AL223" s="43"/>
      <c r="AM223" s="43"/>
      <c r="AN223" s="43"/>
      <c r="AO223" s="43"/>
      <c r="AP223" s="43"/>
      <c r="AQ223" s="43"/>
      <c r="AR223" s="43"/>
    </row>
    <row r="224" spans="1:44" ht="75.75" customHeight="1" x14ac:dyDescent="0.2">
      <c r="A224" s="60"/>
      <c r="B224" s="61"/>
      <c r="C224" s="43"/>
      <c r="D224" s="30"/>
      <c r="E224" s="30"/>
      <c r="F224" s="30"/>
      <c r="G224" s="30"/>
      <c r="H224" s="30"/>
      <c r="I224" s="30"/>
      <c r="J224" s="43"/>
      <c r="K224" s="43"/>
      <c r="L224" s="62"/>
      <c r="M224" s="63"/>
      <c r="N224" s="43"/>
      <c r="O224" s="30"/>
      <c r="P224" s="30"/>
      <c r="Q224" s="30"/>
      <c r="R224" s="30"/>
      <c r="S224" s="30"/>
      <c r="T224" s="30"/>
      <c r="U224" s="30"/>
      <c r="V224" s="30"/>
      <c r="W224" s="30"/>
      <c r="X224" s="30"/>
      <c r="Y224" s="30"/>
      <c r="Z224" s="43"/>
      <c r="AA224" s="43"/>
      <c r="AB224" s="30"/>
      <c r="AC224" s="30"/>
      <c r="AD224" s="30"/>
      <c r="AE224" s="30"/>
      <c r="AF224" s="30"/>
      <c r="AG224" s="43"/>
      <c r="AH224" s="43"/>
      <c r="AI224" s="43"/>
      <c r="AJ224" s="43"/>
      <c r="AK224" s="43"/>
      <c r="AL224" s="43"/>
      <c r="AM224" s="43"/>
      <c r="AN224" s="43"/>
      <c r="AO224" s="43"/>
      <c r="AP224" s="43"/>
      <c r="AQ224" s="43"/>
      <c r="AR224" s="43"/>
    </row>
    <row r="225" spans="1:44" ht="75.75" customHeight="1" x14ac:dyDescent="0.2">
      <c r="A225" s="60"/>
      <c r="B225" s="61"/>
      <c r="C225" s="43"/>
      <c r="D225" s="30"/>
      <c r="E225" s="30"/>
      <c r="F225" s="30"/>
      <c r="G225" s="30"/>
      <c r="H225" s="30"/>
      <c r="I225" s="30"/>
      <c r="J225" s="43"/>
      <c r="K225" s="43"/>
      <c r="L225" s="62"/>
      <c r="M225" s="63"/>
      <c r="N225" s="43"/>
      <c r="O225" s="30"/>
      <c r="P225" s="30"/>
      <c r="Q225" s="30"/>
      <c r="R225" s="30"/>
      <c r="S225" s="30"/>
      <c r="T225" s="30"/>
      <c r="U225" s="30"/>
      <c r="V225" s="30"/>
      <c r="W225" s="30"/>
      <c r="X225" s="30"/>
      <c r="Y225" s="30"/>
      <c r="Z225" s="43"/>
      <c r="AA225" s="43"/>
      <c r="AB225" s="30"/>
      <c r="AC225" s="30"/>
      <c r="AD225" s="30"/>
      <c r="AE225" s="30"/>
      <c r="AF225" s="30"/>
      <c r="AG225" s="43"/>
      <c r="AH225" s="43"/>
      <c r="AI225" s="43"/>
      <c r="AJ225" s="43"/>
      <c r="AK225" s="43"/>
      <c r="AL225" s="43"/>
      <c r="AM225" s="43"/>
      <c r="AN225" s="43"/>
      <c r="AO225" s="43"/>
      <c r="AP225" s="43"/>
      <c r="AQ225" s="43"/>
      <c r="AR225" s="43"/>
    </row>
    <row r="226" spans="1:44" ht="75.75" customHeight="1" x14ac:dyDescent="0.2">
      <c r="A226" s="60"/>
      <c r="B226" s="61"/>
      <c r="C226" s="43"/>
      <c r="D226" s="30"/>
      <c r="E226" s="30"/>
      <c r="F226" s="30"/>
      <c r="G226" s="30"/>
      <c r="H226" s="30"/>
      <c r="I226" s="30"/>
      <c r="J226" s="43"/>
      <c r="K226" s="43"/>
      <c r="L226" s="62"/>
      <c r="M226" s="63"/>
      <c r="N226" s="43"/>
      <c r="O226" s="30"/>
      <c r="P226" s="30"/>
      <c r="Q226" s="30"/>
      <c r="R226" s="30"/>
      <c r="S226" s="30"/>
      <c r="T226" s="30"/>
      <c r="U226" s="30"/>
      <c r="V226" s="30"/>
      <c r="W226" s="30"/>
      <c r="X226" s="30"/>
      <c r="Y226" s="30"/>
      <c r="Z226" s="43"/>
      <c r="AA226" s="43"/>
      <c r="AB226" s="30"/>
      <c r="AC226" s="30"/>
      <c r="AD226" s="30"/>
      <c r="AE226" s="30"/>
      <c r="AF226" s="30"/>
      <c r="AG226" s="43"/>
      <c r="AH226" s="43"/>
      <c r="AI226" s="43"/>
      <c r="AJ226" s="43"/>
      <c r="AK226" s="43"/>
      <c r="AL226" s="43"/>
      <c r="AM226" s="43"/>
      <c r="AN226" s="43"/>
      <c r="AO226" s="43"/>
      <c r="AP226" s="43"/>
      <c r="AQ226" s="43"/>
      <c r="AR226" s="43"/>
    </row>
    <row r="227" spans="1:44" ht="75.75" customHeight="1" x14ac:dyDescent="0.2">
      <c r="A227" s="60"/>
      <c r="B227" s="61"/>
      <c r="C227" s="43"/>
      <c r="D227" s="30"/>
      <c r="E227" s="30"/>
      <c r="F227" s="30"/>
      <c r="G227" s="30"/>
      <c r="H227" s="30"/>
      <c r="I227" s="30"/>
      <c r="J227" s="43"/>
      <c r="K227" s="43"/>
      <c r="L227" s="62"/>
      <c r="M227" s="63"/>
      <c r="N227" s="43"/>
      <c r="O227" s="30"/>
      <c r="P227" s="30"/>
      <c r="Q227" s="30"/>
      <c r="R227" s="30"/>
      <c r="S227" s="30"/>
      <c r="T227" s="30"/>
      <c r="U227" s="30"/>
      <c r="V227" s="30"/>
      <c r="W227" s="30"/>
      <c r="X227" s="30"/>
      <c r="Y227" s="30"/>
      <c r="Z227" s="43"/>
      <c r="AA227" s="43"/>
      <c r="AB227" s="30"/>
      <c r="AC227" s="30"/>
      <c r="AD227" s="30"/>
      <c r="AE227" s="30"/>
      <c r="AF227" s="30"/>
      <c r="AG227" s="43"/>
      <c r="AH227" s="43"/>
      <c r="AI227" s="43"/>
      <c r="AJ227" s="43"/>
      <c r="AK227" s="43"/>
      <c r="AL227" s="43"/>
      <c r="AM227" s="43"/>
      <c r="AN227" s="43"/>
      <c r="AO227" s="43"/>
      <c r="AP227" s="43"/>
      <c r="AQ227" s="43"/>
      <c r="AR227" s="43"/>
    </row>
    <row r="228" spans="1:44" ht="75.75" customHeight="1" x14ac:dyDescent="0.2">
      <c r="A228" s="60"/>
      <c r="B228" s="61"/>
      <c r="C228" s="43"/>
      <c r="D228" s="30"/>
      <c r="E228" s="30"/>
      <c r="F228" s="30"/>
      <c r="G228" s="30"/>
      <c r="H228" s="30"/>
      <c r="I228" s="30"/>
      <c r="J228" s="43"/>
      <c r="K228" s="43"/>
      <c r="L228" s="62"/>
      <c r="M228" s="63"/>
      <c r="N228" s="43"/>
      <c r="O228" s="30"/>
      <c r="P228" s="30"/>
      <c r="Q228" s="30"/>
      <c r="R228" s="30"/>
      <c r="S228" s="30"/>
      <c r="T228" s="30"/>
      <c r="U228" s="30"/>
      <c r="V228" s="30"/>
      <c r="W228" s="30"/>
      <c r="X228" s="30"/>
      <c r="Y228" s="30"/>
      <c r="Z228" s="43"/>
      <c r="AA228" s="43"/>
      <c r="AB228" s="30"/>
      <c r="AC228" s="30"/>
      <c r="AD228" s="30"/>
      <c r="AE228" s="30"/>
      <c r="AF228" s="30"/>
      <c r="AG228" s="43"/>
      <c r="AH228" s="43"/>
      <c r="AI228" s="43"/>
      <c r="AJ228" s="43"/>
      <c r="AK228" s="43"/>
      <c r="AL228" s="43"/>
      <c r="AM228" s="43"/>
      <c r="AN228" s="43"/>
      <c r="AO228" s="43"/>
      <c r="AP228" s="43"/>
      <c r="AQ228" s="43"/>
      <c r="AR228" s="43"/>
    </row>
    <row r="229" spans="1:44" ht="75.75" customHeight="1" x14ac:dyDescent="0.2">
      <c r="A229" s="60"/>
      <c r="B229" s="61"/>
      <c r="C229" s="43"/>
      <c r="D229" s="30"/>
      <c r="E229" s="30"/>
      <c r="F229" s="30"/>
      <c r="G229" s="30"/>
      <c r="H229" s="30"/>
      <c r="I229" s="30"/>
      <c r="J229" s="43"/>
      <c r="K229" s="43"/>
      <c r="L229" s="62"/>
      <c r="M229" s="63"/>
      <c r="N229" s="43"/>
      <c r="O229" s="30"/>
      <c r="P229" s="30"/>
      <c r="Q229" s="30"/>
      <c r="R229" s="30"/>
      <c r="S229" s="30"/>
      <c r="T229" s="30"/>
      <c r="U229" s="30"/>
      <c r="V229" s="30"/>
      <c r="W229" s="30"/>
      <c r="X229" s="30"/>
      <c r="Y229" s="30"/>
      <c r="Z229" s="43"/>
      <c r="AA229" s="43"/>
      <c r="AB229" s="30"/>
      <c r="AC229" s="30"/>
      <c r="AD229" s="30"/>
      <c r="AE229" s="30"/>
      <c r="AF229" s="30"/>
      <c r="AG229" s="43"/>
      <c r="AH229" s="43"/>
      <c r="AI229" s="43"/>
      <c r="AJ229" s="43"/>
      <c r="AK229" s="43"/>
      <c r="AL229" s="43"/>
      <c r="AM229" s="43"/>
      <c r="AN229" s="43"/>
      <c r="AO229" s="43"/>
      <c r="AP229" s="43"/>
      <c r="AQ229" s="43"/>
      <c r="AR229" s="43"/>
    </row>
    <row r="230" spans="1:44" ht="75.75" customHeight="1" x14ac:dyDescent="0.2">
      <c r="A230" s="60"/>
      <c r="B230" s="61"/>
      <c r="C230" s="43"/>
      <c r="D230" s="30"/>
      <c r="E230" s="30"/>
      <c r="F230" s="30"/>
      <c r="G230" s="30"/>
      <c r="H230" s="30"/>
      <c r="I230" s="30"/>
      <c r="J230" s="43"/>
      <c r="K230" s="43"/>
      <c r="L230" s="62"/>
      <c r="M230" s="63"/>
      <c r="N230" s="43"/>
      <c r="O230" s="30"/>
      <c r="P230" s="30"/>
      <c r="Q230" s="30"/>
      <c r="R230" s="30"/>
      <c r="S230" s="30"/>
      <c r="T230" s="30"/>
      <c r="U230" s="30"/>
      <c r="V230" s="30"/>
      <c r="W230" s="30"/>
      <c r="X230" s="30"/>
      <c r="Y230" s="30"/>
      <c r="Z230" s="43"/>
      <c r="AA230" s="43"/>
      <c r="AB230" s="30"/>
      <c r="AC230" s="30"/>
      <c r="AD230" s="30"/>
      <c r="AE230" s="30"/>
      <c r="AF230" s="30"/>
      <c r="AG230" s="43"/>
      <c r="AH230" s="43"/>
      <c r="AI230" s="43"/>
      <c r="AJ230" s="43"/>
      <c r="AK230" s="43"/>
      <c r="AL230" s="43"/>
      <c r="AM230" s="43"/>
      <c r="AN230" s="43"/>
      <c r="AO230" s="43"/>
      <c r="AP230" s="43"/>
      <c r="AQ230" s="43"/>
      <c r="AR230" s="43"/>
    </row>
    <row r="231" spans="1:44" ht="75.75" customHeight="1" x14ac:dyDescent="0.2">
      <c r="A231" s="60"/>
      <c r="B231" s="61"/>
      <c r="C231" s="43"/>
      <c r="D231" s="30"/>
      <c r="E231" s="30"/>
      <c r="F231" s="30"/>
      <c r="G231" s="30"/>
      <c r="H231" s="30"/>
      <c r="I231" s="30"/>
      <c r="J231" s="43"/>
      <c r="K231" s="43"/>
      <c r="L231" s="62"/>
      <c r="M231" s="63"/>
      <c r="N231" s="43"/>
      <c r="O231" s="30"/>
      <c r="P231" s="30"/>
      <c r="Q231" s="30"/>
      <c r="R231" s="30"/>
      <c r="S231" s="30"/>
      <c r="T231" s="30"/>
      <c r="U231" s="30"/>
      <c r="V231" s="30"/>
      <c r="W231" s="30"/>
      <c r="X231" s="30"/>
      <c r="Y231" s="30"/>
      <c r="Z231" s="43"/>
      <c r="AA231" s="43"/>
      <c r="AB231" s="30"/>
      <c r="AC231" s="30"/>
      <c r="AD231" s="30"/>
      <c r="AE231" s="30"/>
      <c r="AF231" s="30"/>
      <c r="AG231" s="43"/>
      <c r="AH231" s="43"/>
      <c r="AI231" s="43"/>
      <c r="AJ231" s="43"/>
      <c r="AK231" s="43"/>
      <c r="AL231" s="43"/>
      <c r="AM231" s="43"/>
      <c r="AN231" s="43"/>
      <c r="AO231" s="43"/>
      <c r="AP231" s="43"/>
      <c r="AQ231" s="43"/>
      <c r="AR231" s="43"/>
    </row>
    <row r="232" spans="1:44" ht="75.75" customHeight="1" x14ac:dyDescent="0.2">
      <c r="A232" s="60"/>
      <c r="B232" s="61"/>
      <c r="C232" s="43"/>
      <c r="D232" s="30"/>
      <c r="E232" s="30"/>
      <c r="F232" s="30"/>
      <c r="G232" s="30"/>
      <c r="H232" s="30"/>
      <c r="I232" s="30"/>
      <c r="J232" s="43"/>
      <c r="K232" s="43"/>
      <c r="L232" s="62"/>
      <c r="M232" s="63"/>
      <c r="N232" s="43"/>
      <c r="O232" s="30"/>
      <c r="P232" s="30"/>
      <c r="Q232" s="30"/>
      <c r="R232" s="30"/>
      <c r="S232" s="30"/>
      <c r="T232" s="30"/>
      <c r="U232" s="30"/>
      <c r="V232" s="30"/>
      <c r="W232" s="30"/>
      <c r="X232" s="30"/>
      <c r="Y232" s="30"/>
      <c r="Z232" s="43"/>
      <c r="AA232" s="43"/>
      <c r="AB232" s="30"/>
      <c r="AC232" s="30"/>
      <c r="AD232" s="30"/>
      <c r="AE232" s="30"/>
      <c r="AF232" s="30"/>
      <c r="AG232" s="43"/>
      <c r="AH232" s="43"/>
      <c r="AI232" s="43"/>
      <c r="AJ232" s="43"/>
      <c r="AK232" s="43"/>
      <c r="AL232" s="43"/>
      <c r="AM232" s="43"/>
      <c r="AN232" s="43"/>
      <c r="AO232" s="43"/>
      <c r="AP232" s="43"/>
      <c r="AQ232" s="43"/>
      <c r="AR232" s="43"/>
    </row>
    <row r="233" spans="1:44" ht="75.75" customHeight="1" x14ac:dyDescent="0.2">
      <c r="A233" s="60"/>
      <c r="B233" s="61"/>
      <c r="C233" s="43"/>
      <c r="D233" s="30"/>
      <c r="E233" s="30"/>
      <c r="F233" s="30"/>
      <c r="G233" s="30"/>
      <c r="H233" s="30"/>
      <c r="I233" s="30"/>
      <c r="J233" s="43"/>
      <c r="K233" s="43"/>
      <c r="L233" s="62"/>
      <c r="M233" s="63"/>
      <c r="N233" s="43"/>
      <c r="O233" s="30"/>
      <c r="P233" s="30"/>
      <c r="Q233" s="30"/>
      <c r="R233" s="30"/>
      <c r="S233" s="30"/>
      <c r="T233" s="30"/>
      <c r="U233" s="30"/>
      <c r="V233" s="30"/>
      <c r="W233" s="30"/>
      <c r="X233" s="30"/>
      <c r="Y233" s="30"/>
      <c r="Z233" s="43"/>
      <c r="AA233" s="43"/>
      <c r="AB233" s="30"/>
      <c r="AC233" s="30"/>
      <c r="AD233" s="30"/>
      <c r="AE233" s="30"/>
      <c r="AF233" s="30"/>
      <c r="AG233" s="43"/>
      <c r="AH233" s="43"/>
      <c r="AI233" s="43"/>
      <c r="AJ233" s="43"/>
      <c r="AK233" s="43"/>
      <c r="AL233" s="43"/>
      <c r="AM233" s="43"/>
      <c r="AN233" s="43"/>
      <c r="AO233" s="43"/>
      <c r="AP233" s="43"/>
      <c r="AQ233" s="43"/>
      <c r="AR233" s="43"/>
    </row>
    <row r="234" spans="1:44" ht="75.75" customHeight="1" x14ac:dyDescent="0.2">
      <c r="A234" s="60"/>
      <c r="B234" s="61"/>
      <c r="C234" s="43"/>
      <c r="D234" s="30"/>
      <c r="E234" s="30"/>
      <c r="F234" s="30"/>
      <c r="G234" s="30"/>
      <c r="H234" s="30"/>
      <c r="I234" s="30"/>
      <c r="J234" s="43"/>
      <c r="K234" s="43"/>
      <c r="L234" s="62"/>
      <c r="M234" s="63"/>
      <c r="N234" s="43"/>
      <c r="O234" s="30"/>
      <c r="P234" s="30"/>
      <c r="Q234" s="30"/>
      <c r="R234" s="30"/>
      <c r="S234" s="30"/>
      <c r="T234" s="30"/>
      <c r="U234" s="30"/>
      <c r="V234" s="30"/>
      <c r="W234" s="30"/>
      <c r="X234" s="30"/>
      <c r="Y234" s="30"/>
      <c r="Z234" s="43"/>
      <c r="AA234" s="43"/>
      <c r="AB234" s="30"/>
      <c r="AC234" s="30"/>
      <c r="AD234" s="30"/>
      <c r="AE234" s="30"/>
      <c r="AF234" s="30"/>
      <c r="AG234" s="43"/>
      <c r="AH234" s="43"/>
      <c r="AI234" s="43"/>
      <c r="AJ234" s="43"/>
      <c r="AK234" s="43"/>
      <c r="AL234" s="43"/>
      <c r="AM234" s="43"/>
      <c r="AN234" s="43"/>
      <c r="AO234" s="43"/>
      <c r="AP234" s="43"/>
      <c r="AQ234" s="43"/>
      <c r="AR234" s="43"/>
    </row>
    <row r="235" spans="1:44" ht="75.75" customHeight="1" x14ac:dyDescent="0.2">
      <c r="A235" s="60"/>
      <c r="B235" s="61"/>
      <c r="C235" s="43"/>
      <c r="D235" s="30"/>
      <c r="E235" s="30"/>
      <c r="F235" s="30"/>
      <c r="G235" s="30"/>
      <c r="H235" s="30"/>
      <c r="I235" s="30"/>
      <c r="J235" s="43"/>
      <c r="K235" s="43"/>
      <c r="L235" s="62"/>
      <c r="M235" s="63"/>
      <c r="N235" s="43"/>
      <c r="O235" s="30"/>
      <c r="P235" s="30"/>
      <c r="Q235" s="30"/>
      <c r="R235" s="30"/>
      <c r="S235" s="30"/>
      <c r="T235" s="30"/>
      <c r="U235" s="30"/>
      <c r="V235" s="30"/>
      <c r="W235" s="30"/>
      <c r="X235" s="30"/>
      <c r="Y235" s="30"/>
      <c r="Z235" s="43"/>
      <c r="AA235" s="43"/>
      <c r="AB235" s="30"/>
      <c r="AC235" s="30"/>
      <c r="AD235" s="30"/>
      <c r="AE235" s="30"/>
      <c r="AF235" s="30"/>
      <c r="AG235" s="43"/>
      <c r="AH235" s="43"/>
      <c r="AI235" s="43"/>
      <c r="AJ235" s="43"/>
      <c r="AK235" s="43"/>
      <c r="AL235" s="43"/>
      <c r="AM235" s="43"/>
      <c r="AN235" s="43"/>
      <c r="AO235" s="43"/>
      <c r="AP235" s="43"/>
      <c r="AQ235" s="43"/>
      <c r="AR235" s="43"/>
    </row>
    <row r="236" spans="1:44" ht="75.75" customHeight="1" x14ac:dyDescent="0.2">
      <c r="A236" s="60"/>
      <c r="B236" s="61"/>
      <c r="C236" s="43"/>
      <c r="D236" s="30"/>
      <c r="E236" s="30"/>
      <c r="F236" s="30"/>
      <c r="G236" s="30"/>
      <c r="H236" s="30"/>
      <c r="I236" s="30"/>
      <c r="J236" s="43"/>
      <c r="K236" s="43"/>
      <c r="L236" s="62"/>
      <c r="M236" s="63"/>
      <c r="N236" s="43"/>
      <c r="O236" s="30"/>
      <c r="P236" s="30"/>
      <c r="Q236" s="30"/>
      <c r="R236" s="30"/>
      <c r="S236" s="30"/>
      <c r="T236" s="30"/>
      <c r="U236" s="30"/>
      <c r="V236" s="30"/>
      <c r="W236" s="30"/>
      <c r="X236" s="30"/>
      <c r="Y236" s="30"/>
      <c r="Z236" s="43"/>
      <c r="AA236" s="43"/>
      <c r="AB236" s="30"/>
      <c r="AC236" s="30"/>
      <c r="AD236" s="30"/>
      <c r="AE236" s="30"/>
      <c r="AF236" s="30"/>
      <c r="AG236" s="43"/>
      <c r="AH236" s="43"/>
      <c r="AI236" s="43"/>
      <c r="AJ236" s="43"/>
      <c r="AK236" s="43"/>
      <c r="AL236" s="43"/>
      <c r="AM236" s="43"/>
      <c r="AN236" s="43"/>
      <c r="AO236" s="43"/>
      <c r="AP236" s="43"/>
      <c r="AQ236" s="43"/>
      <c r="AR236" s="43"/>
    </row>
    <row r="237" spans="1:44" ht="75.75" customHeight="1" x14ac:dyDescent="0.2">
      <c r="A237" s="60"/>
      <c r="B237" s="61"/>
      <c r="C237" s="43"/>
      <c r="D237" s="30"/>
      <c r="E237" s="30"/>
      <c r="F237" s="30"/>
      <c r="G237" s="30"/>
      <c r="H237" s="30"/>
      <c r="I237" s="30"/>
      <c r="J237" s="43"/>
      <c r="K237" s="43"/>
      <c r="L237" s="62"/>
      <c r="M237" s="63"/>
      <c r="N237" s="43"/>
      <c r="O237" s="30"/>
      <c r="P237" s="30"/>
      <c r="Q237" s="30"/>
      <c r="R237" s="30"/>
      <c r="S237" s="30"/>
      <c r="T237" s="30"/>
      <c r="U237" s="30"/>
      <c r="V237" s="30"/>
      <c r="W237" s="30"/>
      <c r="X237" s="30"/>
      <c r="Y237" s="30"/>
      <c r="Z237" s="43"/>
      <c r="AA237" s="43"/>
      <c r="AB237" s="30"/>
      <c r="AC237" s="30"/>
      <c r="AD237" s="30"/>
      <c r="AE237" s="30"/>
      <c r="AF237" s="30"/>
      <c r="AG237" s="43"/>
      <c r="AH237" s="43"/>
      <c r="AI237" s="43"/>
      <c r="AJ237" s="43"/>
      <c r="AK237" s="43"/>
      <c r="AL237" s="43"/>
      <c r="AM237" s="43"/>
      <c r="AN237" s="43"/>
      <c r="AO237" s="43"/>
      <c r="AP237" s="43"/>
      <c r="AQ237" s="43"/>
      <c r="AR237" s="43"/>
    </row>
    <row r="238" spans="1:44" ht="75.75" customHeight="1" x14ac:dyDescent="0.2">
      <c r="A238" s="60"/>
      <c r="B238" s="61"/>
      <c r="C238" s="43"/>
      <c r="D238" s="30"/>
      <c r="E238" s="30"/>
      <c r="F238" s="30"/>
      <c r="G238" s="30"/>
      <c r="H238" s="30"/>
      <c r="I238" s="30"/>
      <c r="J238" s="43"/>
      <c r="K238" s="43"/>
      <c r="L238" s="62"/>
      <c r="M238" s="63"/>
      <c r="N238" s="43"/>
      <c r="O238" s="30"/>
      <c r="P238" s="30"/>
      <c r="Q238" s="30"/>
      <c r="R238" s="30"/>
      <c r="S238" s="30"/>
      <c r="T238" s="30"/>
      <c r="U238" s="30"/>
      <c r="V238" s="30"/>
      <c r="W238" s="30"/>
      <c r="X238" s="30"/>
      <c r="Y238" s="30"/>
      <c r="Z238" s="43"/>
      <c r="AA238" s="43"/>
      <c r="AB238" s="30"/>
      <c r="AC238" s="30"/>
      <c r="AD238" s="30"/>
      <c r="AE238" s="30"/>
      <c r="AF238" s="30"/>
      <c r="AG238" s="43"/>
      <c r="AH238" s="43"/>
      <c r="AI238" s="43"/>
      <c r="AJ238" s="43"/>
      <c r="AK238" s="43"/>
      <c r="AL238" s="43"/>
      <c r="AM238" s="43"/>
      <c r="AN238" s="43"/>
      <c r="AO238" s="43"/>
      <c r="AP238" s="43"/>
      <c r="AQ238" s="43"/>
      <c r="AR238" s="43"/>
    </row>
    <row r="239" spans="1:44" ht="75.75" customHeight="1" x14ac:dyDescent="0.2">
      <c r="A239" s="60"/>
      <c r="B239" s="61"/>
      <c r="C239" s="43"/>
      <c r="D239" s="30"/>
      <c r="E239" s="30"/>
      <c r="F239" s="30"/>
      <c r="G239" s="30"/>
      <c r="H239" s="30"/>
      <c r="I239" s="30"/>
      <c r="J239" s="43"/>
      <c r="K239" s="43"/>
      <c r="L239" s="62"/>
      <c r="M239" s="63"/>
      <c r="N239" s="43"/>
      <c r="O239" s="30"/>
      <c r="P239" s="30"/>
      <c r="Q239" s="30"/>
      <c r="R239" s="30"/>
      <c r="S239" s="30"/>
      <c r="T239" s="30"/>
      <c r="U239" s="30"/>
      <c r="V239" s="30"/>
      <c r="W239" s="30"/>
      <c r="X239" s="30"/>
      <c r="Y239" s="30"/>
      <c r="Z239" s="43"/>
      <c r="AA239" s="43"/>
      <c r="AB239" s="30"/>
      <c r="AC239" s="30"/>
      <c r="AD239" s="30"/>
      <c r="AE239" s="30"/>
      <c r="AF239" s="30"/>
      <c r="AG239" s="43"/>
      <c r="AH239" s="43"/>
      <c r="AI239" s="43"/>
      <c r="AJ239" s="43"/>
      <c r="AK239" s="43"/>
      <c r="AL239" s="43"/>
      <c r="AM239" s="43"/>
      <c r="AN239" s="43"/>
      <c r="AO239" s="43"/>
      <c r="AP239" s="43"/>
      <c r="AQ239" s="43"/>
      <c r="AR239" s="43"/>
    </row>
    <row r="240" spans="1:44" ht="75.75" customHeight="1" x14ac:dyDescent="0.2">
      <c r="A240" s="60"/>
      <c r="B240" s="61"/>
      <c r="C240" s="43"/>
      <c r="D240" s="30"/>
      <c r="E240" s="30"/>
      <c r="F240" s="30"/>
      <c r="G240" s="30"/>
      <c r="H240" s="30"/>
      <c r="I240" s="30"/>
      <c r="J240" s="43"/>
      <c r="K240" s="43"/>
      <c r="L240" s="62"/>
      <c r="M240" s="63"/>
      <c r="N240" s="43"/>
      <c r="O240" s="30"/>
      <c r="P240" s="30"/>
      <c r="Q240" s="30"/>
      <c r="R240" s="30"/>
      <c r="S240" s="30"/>
      <c r="T240" s="30"/>
      <c r="U240" s="30"/>
      <c r="V240" s="30"/>
      <c r="W240" s="30"/>
      <c r="X240" s="30"/>
      <c r="Y240" s="30"/>
      <c r="Z240" s="43"/>
      <c r="AA240" s="43"/>
      <c r="AB240" s="30"/>
      <c r="AC240" s="30"/>
      <c r="AD240" s="30"/>
      <c r="AE240" s="30"/>
      <c r="AF240" s="30"/>
      <c r="AG240" s="43"/>
      <c r="AH240" s="43"/>
      <c r="AI240" s="43"/>
      <c r="AJ240" s="43"/>
      <c r="AK240" s="43"/>
      <c r="AL240" s="43"/>
      <c r="AM240" s="43"/>
      <c r="AN240" s="43"/>
      <c r="AO240" s="43"/>
      <c r="AP240" s="43"/>
      <c r="AQ240" s="43"/>
      <c r="AR240" s="43"/>
    </row>
    <row r="241" spans="1:44" ht="75.75" customHeight="1" x14ac:dyDescent="0.2">
      <c r="A241" s="60"/>
      <c r="B241" s="61"/>
      <c r="C241" s="43"/>
      <c r="D241" s="30"/>
      <c r="E241" s="30"/>
      <c r="F241" s="30"/>
      <c r="G241" s="30"/>
      <c r="H241" s="30"/>
      <c r="I241" s="30"/>
      <c r="J241" s="43"/>
      <c r="K241" s="43"/>
      <c r="L241" s="62"/>
      <c r="M241" s="63"/>
      <c r="N241" s="43"/>
      <c r="O241" s="30"/>
      <c r="P241" s="30"/>
      <c r="Q241" s="30"/>
      <c r="R241" s="30"/>
      <c r="S241" s="30"/>
      <c r="T241" s="30"/>
      <c r="U241" s="30"/>
      <c r="V241" s="30"/>
      <c r="W241" s="30"/>
      <c r="X241" s="30"/>
      <c r="Y241" s="30"/>
      <c r="Z241" s="43"/>
      <c r="AA241" s="43"/>
      <c r="AB241" s="30"/>
      <c r="AC241" s="30"/>
      <c r="AD241" s="30"/>
      <c r="AE241" s="30"/>
      <c r="AF241" s="30"/>
      <c r="AG241" s="43"/>
      <c r="AH241" s="43"/>
      <c r="AI241" s="43"/>
      <c r="AJ241" s="43"/>
      <c r="AK241" s="43"/>
      <c r="AL241" s="43"/>
      <c r="AM241" s="43"/>
      <c r="AN241" s="43"/>
      <c r="AO241" s="43"/>
      <c r="AP241" s="43"/>
      <c r="AQ241" s="43"/>
      <c r="AR241" s="43"/>
    </row>
    <row r="242" spans="1:44" ht="75.75" customHeight="1" x14ac:dyDescent="0.2">
      <c r="A242" s="60"/>
      <c r="B242" s="61"/>
      <c r="C242" s="43"/>
      <c r="D242" s="30"/>
      <c r="E242" s="30"/>
      <c r="F242" s="30"/>
      <c r="G242" s="30"/>
      <c r="H242" s="30"/>
      <c r="I242" s="30"/>
      <c r="J242" s="43"/>
      <c r="K242" s="43"/>
      <c r="L242" s="62"/>
      <c r="M242" s="63"/>
      <c r="N242" s="43"/>
      <c r="O242" s="30"/>
      <c r="P242" s="30"/>
      <c r="Q242" s="30"/>
      <c r="R242" s="30"/>
      <c r="S242" s="30"/>
      <c r="T242" s="30"/>
      <c r="U242" s="30"/>
      <c r="V242" s="30"/>
      <c r="W242" s="30"/>
      <c r="X242" s="30"/>
      <c r="Y242" s="30"/>
      <c r="Z242" s="43"/>
      <c r="AA242" s="43"/>
      <c r="AB242" s="30"/>
      <c r="AC242" s="30"/>
      <c r="AD242" s="30"/>
      <c r="AE242" s="30"/>
      <c r="AF242" s="30"/>
      <c r="AG242" s="43"/>
      <c r="AH242" s="43"/>
      <c r="AI242" s="43"/>
      <c r="AJ242" s="43"/>
      <c r="AK242" s="43"/>
      <c r="AL242" s="43"/>
      <c r="AM242" s="43"/>
      <c r="AN242" s="43"/>
      <c r="AO242" s="43"/>
      <c r="AP242" s="43"/>
      <c r="AQ242" s="43"/>
      <c r="AR242" s="43"/>
    </row>
    <row r="243" spans="1:44" ht="75.75" customHeight="1" x14ac:dyDescent="0.2">
      <c r="A243" s="60"/>
      <c r="B243" s="61"/>
      <c r="C243" s="43"/>
      <c r="D243" s="30"/>
      <c r="E243" s="30"/>
      <c r="F243" s="30"/>
      <c r="G243" s="30"/>
      <c r="H243" s="30"/>
      <c r="I243" s="30"/>
      <c r="J243" s="43"/>
      <c r="K243" s="43"/>
      <c r="L243" s="62"/>
      <c r="M243" s="63"/>
      <c r="N243" s="43"/>
      <c r="O243" s="30"/>
      <c r="P243" s="30"/>
      <c r="Q243" s="30"/>
      <c r="R243" s="30"/>
      <c r="S243" s="30"/>
      <c r="T243" s="30"/>
      <c r="U243" s="30"/>
      <c r="V243" s="30"/>
      <c r="W243" s="30"/>
      <c r="X243" s="30"/>
      <c r="Y243" s="30"/>
      <c r="Z243" s="43"/>
      <c r="AA243" s="43"/>
      <c r="AB243" s="30"/>
      <c r="AC243" s="30"/>
      <c r="AD243" s="30"/>
      <c r="AE243" s="30"/>
      <c r="AF243" s="30"/>
      <c r="AG243" s="43"/>
      <c r="AH243" s="43"/>
      <c r="AI243" s="43"/>
      <c r="AJ243" s="43"/>
      <c r="AK243" s="43"/>
      <c r="AL243" s="43"/>
      <c r="AM243" s="43"/>
      <c r="AN243" s="43"/>
      <c r="AO243" s="43"/>
      <c r="AP243" s="43"/>
      <c r="AQ243" s="43"/>
      <c r="AR243" s="43"/>
    </row>
    <row r="244" spans="1:44" ht="75.75" customHeight="1" x14ac:dyDescent="0.2">
      <c r="A244" s="60"/>
      <c r="B244" s="61"/>
      <c r="C244" s="43"/>
      <c r="D244" s="30"/>
      <c r="E244" s="30"/>
      <c r="F244" s="30"/>
      <c r="G244" s="30"/>
      <c r="H244" s="30"/>
      <c r="I244" s="30"/>
      <c r="J244" s="43"/>
      <c r="K244" s="43"/>
      <c r="L244" s="62"/>
      <c r="M244" s="63"/>
      <c r="N244" s="43"/>
      <c r="O244" s="30"/>
      <c r="P244" s="30"/>
      <c r="Q244" s="30"/>
      <c r="R244" s="30"/>
      <c r="S244" s="30"/>
      <c r="T244" s="30"/>
      <c r="U244" s="30"/>
      <c r="V244" s="30"/>
      <c r="W244" s="30"/>
      <c r="X244" s="30"/>
      <c r="Y244" s="30"/>
      <c r="Z244" s="43"/>
      <c r="AA244" s="43"/>
      <c r="AB244" s="30"/>
      <c r="AC244" s="30"/>
      <c r="AD244" s="30"/>
      <c r="AE244" s="30"/>
      <c r="AF244" s="30"/>
      <c r="AG244" s="43"/>
      <c r="AH244" s="43"/>
      <c r="AI244" s="43"/>
      <c r="AJ244" s="43"/>
      <c r="AK244" s="43"/>
      <c r="AL244" s="43"/>
      <c r="AM244" s="43"/>
      <c r="AN244" s="43"/>
      <c r="AO244" s="43"/>
      <c r="AP244" s="43"/>
      <c r="AQ244" s="43"/>
      <c r="AR244" s="43"/>
    </row>
    <row r="245" spans="1:44" ht="75.75" customHeight="1" x14ac:dyDescent="0.2">
      <c r="A245" s="60"/>
      <c r="B245" s="61"/>
      <c r="C245" s="43"/>
      <c r="D245" s="30"/>
      <c r="E245" s="30"/>
      <c r="F245" s="30"/>
      <c r="G245" s="30"/>
      <c r="H245" s="30"/>
      <c r="I245" s="30"/>
      <c r="J245" s="43"/>
      <c r="K245" s="43"/>
      <c r="L245" s="62"/>
      <c r="M245" s="63"/>
      <c r="N245" s="43"/>
      <c r="O245" s="30"/>
      <c r="P245" s="30"/>
      <c r="Q245" s="30"/>
      <c r="R245" s="30"/>
      <c r="S245" s="30"/>
      <c r="T245" s="30"/>
      <c r="U245" s="30"/>
      <c r="V245" s="30"/>
      <c r="W245" s="30"/>
      <c r="X245" s="30"/>
      <c r="Y245" s="30"/>
      <c r="Z245" s="43"/>
      <c r="AA245" s="43"/>
      <c r="AB245" s="30"/>
      <c r="AC245" s="30"/>
      <c r="AD245" s="30"/>
      <c r="AE245" s="30"/>
      <c r="AF245" s="30"/>
      <c r="AG245" s="43"/>
      <c r="AH245" s="43"/>
      <c r="AI245" s="43"/>
      <c r="AJ245" s="43"/>
      <c r="AK245" s="43"/>
      <c r="AL245" s="43"/>
      <c r="AM245" s="43"/>
      <c r="AN245" s="43"/>
      <c r="AO245" s="43"/>
      <c r="AP245" s="43"/>
      <c r="AQ245" s="43"/>
      <c r="AR245" s="43"/>
    </row>
    <row r="246" spans="1:44" ht="75.75" customHeight="1" x14ac:dyDescent="0.2">
      <c r="A246" s="60"/>
      <c r="B246" s="61"/>
      <c r="C246" s="43"/>
      <c r="D246" s="30"/>
      <c r="E246" s="30"/>
      <c r="F246" s="30"/>
      <c r="G246" s="30"/>
      <c r="H246" s="30"/>
      <c r="I246" s="30"/>
      <c r="J246" s="43"/>
      <c r="K246" s="43"/>
      <c r="L246" s="62"/>
      <c r="M246" s="63"/>
      <c r="N246" s="43"/>
      <c r="O246" s="30"/>
      <c r="P246" s="30"/>
      <c r="Q246" s="30"/>
      <c r="R246" s="30"/>
      <c r="S246" s="30"/>
      <c r="T246" s="30"/>
      <c r="U246" s="30"/>
      <c r="V246" s="30"/>
      <c r="W246" s="30"/>
      <c r="X246" s="30"/>
      <c r="Y246" s="30"/>
      <c r="Z246" s="43"/>
      <c r="AA246" s="43"/>
      <c r="AB246" s="30"/>
      <c r="AC246" s="30"/>
      <c r="AD246" s="30"/>
      <c r="AE246" s="30"/>
      <c r="AF246" s="30"/>
      <c r="AG246" s="43"/>
      <c r="AH246" s="43"/>
      <c r="AI246" s="43"/>
      <c r="AJ246" s="43"/>
      <c r="AK246" s="43"/>
      <c r="AL246" s="43"/>
      <c r="AM246" s="43"/>
      <c r="AN246" s="43"/>
      <c r="AO246" s="43"/>
      <c r="AP246" s="43"/>
      <c r="AQ246" s="43"/>
      <c r="AR246" s="43"/>
    </row>
    <row r="247" spans="1:44" ht="75.75" customHeight="1" x14ac:dyDescent="0.2">
      <c r="A247" s="60"/>
      <c r="B247" s="61"/>
      <c r="C247" s="43"/>
      <c r="D247" s="30"/>
      <c r="E247" s="30"/>
      <c r="F247" s="30"/>
      <c r="G247" s="30"/>
      <c r="H247" s="30"/>
      <c r="I247" s="30"/>
      <c r="J247" s="43"/>
      <c r="K247" s="43"/>
      <c r="L247" s="62"/>
      <c r="M247" s="63"/>
      <c r="N247" s="43"/>
      <c r="O247" s="30"/>
      <c r="P247" s="30"/>
      <c r="Q247" s="30"/>
      <c r="R247" s="30"/>
      <c r="S247" s="30"/>
      <c r="T247" s="30"/>
      <c r="U247" s="30"/>
      <c r="V247" s="30"/>
      <c r="W247" s="30"/>
      <c r="X247" s="30"/>
      <c r="Y247" s="30"/>
      <c r="Z247" s="43"/>
      <c r="AA247" s="43"/>
      <c r="AB247" s="30"/>
      <c r="AC247" s="30"/>
      <c r="AD247" s="30"/>
      <c r="AE247" s="30"/>
      <c r="AF247" s="30"/>
      <c r="AG247" s="43"/>
      <c r="AH247" s="43"/>
      <c r="AI247" s="43"/>
      <c r="AJ247" s="43"/>
      <c r="AK247" s="43"/>
      <c r="AL247" s="43"/>
      <c r="AM247" s="43"/>
      <c r="AN247" s="43"/>
      <c r="AO247" s="43"/>
      <c r="AP247" s="43"/>
      <c r="AQ247" s="43"/>
      <c r="AR247" s="43"/>
    </row>
    <row r="248" spans="1:44" ht="75.75" customHeight="1" x14ac:dyDescent="0.2">
      <c r="A248" s="60"/>
      <c r="B248" s="61"/>
      <c r="C248" s="43"/>
      <c r="D248" s="30"/>
      <c r="E248" s="30"/>
      <c r="F248" s="30"/>
      <c r="G248" s="30"/>
      <c r="H248" s="30"/>
      <c r="I248" s="30"/>
      <c r="J248" s="43"/>
      <c r="K248" s="43"/>
      <c r="L248" s="62"/>
      <c r="M248" s="63"/>
      <c r="N248" s="43"/>
      <c r="O248" s="30"/>
      <c r="P248" s="30"/>
      <c r="Q248" s="30"/>
      <c r="R248" s="30"/>
      <c r="S248" s="30"/>
      <c r="T248" s="30"/>
      <c r="U248" s="30"/>
      <c r="V248" s="30"/>
      <c r="W248" s="30"/>
      <c r="X248" s="30"/>
      <c r="Y248" s="30"/>
      <c r="Z248" s="43"/>
      <c r="AA248" s="43"/>
      <c r="AB248" s="30"/>
      <c r="AC248" s="30"/>
      <c r="AD248" s="30"/>
      <c r="AE248" s="30"/>
      <c r="AF248" s="30"/>
      <c r="AG248" s="43"/>
      <c r="AH248" s="43"/>
      <c r="AI248" s="43"/>
      <c r="AJ248" s="43"/>
      <c r="AK248" s="43"/>
      <c r="AL248" s="43"/>
      <c r="AM248" s="43"/>
      <c r="AN248" s="43"/>
      <c r="AO248" s="43"/>
      <c r="AP248" s="43"/>
      <c r="AQ248" s="43"/>
      <c r="AR248" s="43"/>
    </row>
    <row r="249" spans="1:44" ht="75.75" customHeight="1" x14ac:dyDescent="0.2">
      <c r="A249" s="60"/>
      <c r="B249" s="61"/>
      <c r="C249" s="43"/>
      <c r="D249" s="30"/>
      <c r="E249" s="30"/>
      <c r="F249" s="30"/>
      <c r="G249" s="30"/>
      <c r="H249" s="30"/>
      <c r="I249" s="30"/>
      <c r="J249" s="43"/>
      <c r="K249" s="43"/>
      <c r="L249" s="62"/>
      <c r="M249" s="63"/>
      <c r="N249" s="43"/>
      <c r="O249" s="30"/>
      <c r="P249" s="30"/>
      <c r="Q249" s="30"/>
      <c r="R249" s="30"/>
      <c r="S249" s="30"/>
      <c r="T249" s="30"/>
      <c r="U249" s="30"/>
      <c r="V249" s="30"/>
      <c r="W249" s="30"/>
      <c r="X249" s="30"/>
      <c r="Y249" s="30"/>
      <c r="Z249" s="43"/>
      <c r="AA249" s="43"/>
      <c r="AB249" s="30"/>
      <c r="AC249" s="30"/>
      <c r="AD249" s="30"/>
      <c r="AE249" s="30"/>
      <c r="AF249" s="30"/>
      <c r="AG249" s="43"/>
      <c r="AH249" s="43"/>
      <c r="AI249" s="43"/>
      <c r="AJ249" s="43"/>
      <c r="AK249" s="43"/>
      <c r="AL249" s="43"/>
      <c r="AM249" s="43"/>
      <c r="AN249" s="43"/>
      <c r="AO249" s="43"/>
      <c r="AP249" s="43"/>
      <c r="AQ249" s="43"/>
      <c r="AR249" s="43"/>
    </row>
    <row r="250" spans="1:44" ht="75.75" customHeight="1" x14ac:dyDescent="0.2">
      <c r="A250" s="60"/>
      <c r="B250" s="61"/>
      <c r="C250" s="43"/>
      <c r="D250" s="30"/>
      <c r="E250" s="30"/>
      <c r="F250" s="30"/>
      <c r="G250" s="30"/>
      <c r="H250" s="30"/>
      <c r="I250" s="30"/>
      <c r="J250" s="43"/>
      <c r="K250" s="43"/>
      <c r="L250" s="62"/>
      <c r="M250" s="63"/>
      <c r="N250" s="43"/>
      <c r="O250" s="30"/>
      <c r="P250" s="30"/>
      <c r="Q250" s="30"/>
      <c r="R250" s="30"/>
      <c r="S250" s="30"/>
      <c r="T250" s="30"/>
      <c r="U250" s="30"/>
      <c r="V250" s="30"/>
      <c r="W250" s="30"/>
      <c r="X250" s="30"/>
      <c r="Y250" s="30"/>
      <c r="Z250" s="43"/>
      <c r="AA250" s="43"/>
      <c r="AB250" s="30"/>
      <c r="AC250" s="30"/>
      <c r="AD250" s="30"/>
      <c r="AE250" s="30"/>
      <c r="AF250" s="30"/>
      <c r="AG250" s="43"/>
      <c r="AH250" s="43"/>
      <c r="AI250" s="43"/>
      <c r="AJ250" s="43"/>
      <c r="AK250" s="43"/>
      <c r="AL250" s="43"/>
      <c r="AM250" s="43"/>
      <c r="AN250" s="43"/>
      <c r="AO250" s="43"/>
      <c r="AP250" s="43"/>
      <c r="AQ250" s="43"/>
      <c r="AR250" s="43"/>
    </row>
    <row r="251" spans="1:44" ht="75.75" customHeight="1" x14ac:dyDescent="0.2">
      <c r="A251" s="60"/>
      <c r="B251" s="61"/>
      <c r="C251" s="43"/>
      <c r="D251" s="30"/>
      <c r="E251" s="30"/>
      <c r="F251" s="30"/>
      <c r="G251" s="30"/>
      <c r="H251" s="30"/>
      <c r="I251" s="30"/>
      <c r="J251" s="43"/>
      <c r="K251" s="43"/>
      <c r="L251" s="62"/>
      <c r="M251" s="63"/>
      <c r="N251" s="43"/>
      <c r="O251" s="30"/>
      <c r="P251" s="30"/>
      <c r="Q251" s="30"/>
      <c r="R251" s="30"/>
      <c r="S251" s="30"/>
      <c r="T251" s="30"/>
      <c r="U251" s="30"/>
      <c r="V251" s="30"/>
      <c r="W251" s="30"/>
      <c r="X251" s="30"/>
      <c r="Y251" s="30"/>
      <c r="Z251" s="43"/>
      <c r="AA251" s="43"/>
      <c r="AB251" s="30"/>
      <c r="AC251" s="30"/>
      <c r="AD251" s="30"/>
      <c r="AE251" s="30"/>
      <c r="AF251" s="30"/>
      <c r="AG251" s="43"/>
      <c r="AH251" s="43"/>
      <c r="AI251" s="43"/>
      <c r="AJ251" s="43"/>
      <c r="AK251" s="43"/>
      <c r="AL251" s="43"/>
      <c r="AM251" s="43"/>
      <c r="AN251" s="43"/>
      <c r="AO251" s="43"/>
      <c r="AP251" s="43"/>
      <c r="AQ251" s="43"/>
      <c r="AR251" s="43"/>
    </row>
    <row r="252" spans="1:44" ht="75.75" customHeight="1" x14ac:dyDescent="0.2">
      <c r="A252" s="60"/>
      <c r="B252" s="61"/>
      <c r="C252" s="43"/>
      <c r="D252" s="30"/>
      <c r="E252" s="30"/>
      <c r="F252" s="30"/>
      <c r="G252" s="30"/>
      <c r="H252" s="30"/>
      <c r="I252" s="30"/>
      <c r="J252" s="43"/>
      <c r="K252" s="43"/>
      <c r="L252" s="62"/>
      <c r="M252" s="63"/>
      <c r="N252" s="43"/>
      <c r="O252" s="30"/>
      <c r="P252" s="30"/>
      <c r="Q252" s="30"/>
      <c r="R252" s="30"/>
      <c r="S252" s="30"/>
      <c r="T252" s="30"/>
      <c r="U252" s="30"/>
      <c r="V252" s="30"/>
      <c r="W252" s="30"/>
      <c r="X252" s="30"/>
      <c r="Y252" s="30"/>
      <c r="Z252" s="43"/>
      <c r="AA252" s="43"/>
      <c r="AB252" s="30"/>
      <c r="AC252" s="30"/>
      <c r="AD252" s="30"/>
      <c r="AE252" s="30"/>
      <c r="AF252" s="30"/>
      <c r="AG252" s="43"/>
      <c r="AH252" s="43"/>
      <c r="AI252" s="43"/>
      <c r="AJ252" s="43"/>
      <c r="AK252" s="43"/>
      <c r="AL252" s="43"/>
      <c r="AM252" s="43"/>
      <c r="AN252" s="43"/>
      <c r="AO252" s="43"/>
      <c r="AP252" s="43"/>
      <c r="AQ252" s="43"/>
      <c r="AR252" s="43"/>
    </row>
    <row r="253" spans="1:44" ht="75.75" customHeight="1" x14ac:dyDescent="0.2">
      <c r="A253" s="60"/>
      <c r="B253" s="61"/>
      <c r="C253" s="43"/>
      <c r="D253" s="30"/>
      <c r="E253" s="30"/>
      <c r="F253" s="30"/>
      <c r="G253" s="30"/>
      <c r="H253" s="30"/>
      <c r="I253" s="30"/>
      <c r="J253" s="43"/>
      <c r="K253" s="43"/>
      <c r="L253" s="62"/>
      <c r="M253" s="63"/>
      <c r="N253" s="43"/>
      <c r="O253" s="30"/>
      <c r="P253" s="30"/>
      <c r="Q253" s="30"/>
      <c r="R253" s="30"/>
      <c r="S253" s="30"/>
      <c r="T253" s="30"/>
      <c r="U253" s="30"/>
      <c r="V253" s="30"/>
      <c r="W253" s="30"/>
      <c r="X253" s="30"/>
      <c r="Y253" s="30"/>
      <c r="Z253" s="43"/>
      <c r="AA253" s="43"/>
      <c r="AB253" s="30"/>
      <c r="AC253" s="30"/>
      <c r="AD253" s="30"/>
      <c r="AE253" s="30"/>
      <c r="AF253" s="30"/>
      <c r="AG253" s="43"/>
      <c r="AH253" s="43"/>
      <c r="AI253" s="43"/>
      <c r="AJ253" s="43"/>
      <c r="AK253" s="43"/>
      <c r="AL253" s="43"/>
      <c r="AM253" s="43"/>
      <c r="AN253" s="43"/>
      <c r="AO253" s="43"/>
      <c r="AP253" s="43"/>
      <c r="AQ253" s="43"/>
      <c r="AR253" s="43"/>
    </row>
    <row r="254" spans="1:44" ht="75.75" customHeight="1" x14ac:dyDescent="0.2">
      <c r="A254" s="60"/>
      <c r="B254" s="61"/>
      <c r="C254" s="43"/>
      <c r="D254" s="30"/>
      <c r="E254" s="30"/>
      <c r="F254" s="30"/>
      <c r="G254" s="30"/>
      <c r="H254" s="30"/>
      <c r="I254" s="30"/>
      <c r="J254" s="43"/>
      <c r="K254" s="43"/>
      <c r="L254" s="62"/>
      <c r="M254" s="63"/>
      <c r="N254" s="43"/>
      <c r="O254" s="30"/>
      <c r="P254" s="30"/>
      <c r="Q254" s="30"/>
      <c r="R254" s="30"/>
      <c r="S254" s="30"/>
      <c r="T254" s="30"/>
      <c r="U254" s="30"/>
      <c r="V254" s="30"/>
      <c r="W254" s="30"/>
      <c r="X254" s="30"/>
      <c r="Y254" s="30"/>
      <c r="Z254" s="43"/>
      <c r="AA254" s="43"/>
      <c r="AB254" s="30"/>
      <c r="AC254" s="30"/>
      <c r="AD254" s="30"/>
      <c r="AE254" s="30"/>
      <c r="AF254" s="30"/>
      <c r="AG254" s="43"/>
      <c r="AH254" s="43"/>
      <c r="AI254" s="43"/>
      <c r="AJ254" s="43"/>
      <c r="AK254" s="43"/>
      <c r="AL254" s="43"/>
      <c r="AM254" s="43"/>
      <c r="AN254" s="43"/>
      <c r="AO254" s="43"/>
      <c r="AP254" s="43"/>
      <c r="AQ254" s="43"/>
      <c r="AR254" s="43"/>
    </row>
    <row r="255" spans="1:44" ht="75.75" customHeight="1" x14ac:dyDescent="0.2">
      <c r="A255" s="60"/>
      <c r="B255" s="61"/>
      <c r="C255" s="43"/>
      <c r="D255" s="30"/>
      <c r="E255" s="30"/>
      <c r="F255" s="30"/>
      <c r="G255" s="30"/>
      <c r="H255" s="30"/>
      <c r="I255" s="30"/>
      <c r="J255" s="43"/>
      <c r="K255" s="43"/>
      <c r="L255" s="62"/>
      <c r="M255" s="63"/>
      <c r="N255" s="43"/>
      <c r="O255" s="30"/>
      <c r="P255" s="30"/>
      <c r="Q255" s="30"/>
      <c r="R255" s="30"/>
      <c r="S255" s="30"/>
      <c r="T255" s="30"/>
      <c r="U255" s="30"/>
      <c r="V255" s="30"/>
      <c r="W255" s="30"/>
      <c r="X255" s="30"/>
      <c r="Y255" s="30"/>
      <c r="Z255" s="43"/>
      <c r="AA255" s="43"/>
      <c r="AB255" s="30"/>
      <c r="AC255" s="30"/>
      <c r="AD255" s="30"/>
      <c r="AE255" s="30"/>
      <c r="AF255" s="30"/>
      <c r="AG255" s="43"/>
      <c r="AH255" s="43"/>
      <c r="AI255" s="43"/>
      <c r="AJ255" s="43"/>
      <c r="AK255" s="43"/>
      <c r="AL255" s="43"/>
      <c r="AM255" s="43"/>
      <c r="AN255" s="43"/>
      <c r="AO255" s="43"/>
      <c r="AP255" s="43"/>
      <c r="AQ255" s="43"/>
      <c r="AR255" s="43"/>
    </row>
    <row r="256" spans="1:44" ht="75.75" customHeight="1" x14ac:dyDescent="0.2">
      <c r="A256" s="60"/>
      <c r="B256" s="61"/>
      <c r="C256" s="43"/>
      <c r="D256" s="30"/>
      <c r="E256" s="30"/>
      <c r="F256" s="30"/>
      <c r="G256" s="30"/>
      <c r="H256" s="30"/>
      <c r="I256" s="30"/>
      <c r="J256" s="43"/>
      <c r="K256" s="43"/>
      <c r="L256" s="62"/>
      <c r="M256" s="63"/>
      <c r="N256" s="43"/>
      <c r="O256" s="30"/>
      <c r="P256" s="30"/>
      <c r="Q256" s="30"/>
      <c r="R256" s="30"/>
      <c r="S256" s="30"/>
      <c r="T256" s="30"/>
      <c r="U256" s="30"/>
      <c r="V256" s="30"/>
      <c r="W256" s="30"/>
      <c r="X256" s="30"/>
      <c r="Y256" s="30"/>
      <c r="Z256" s="43"/>
      <c r="AA256" s="43"/>
      <c r="AB256" s="30"/>
      <c r="AC256" s="30"/>
      <c r="AD256" s="30"/>
      <c r="AE256" s="30"/>
      <c r="AF256" s="30"/>
      <c r="AG256" s="43"/>
      <c r="AH256" s="43"/>
      <c r="AI256" s="43"/>
      <c r="AJ256" s="43"/>
      <c r="AK256" s="43"/>
      <c r="AL256" s="43"/>
      <c r="AM256" s="43"/>
      <c r="AN256" s="43"/>
      <c r="AO256" s="43"/>
      <c r="AP256" s="43"/>
      <c r="AQ256" s="43"/>
      <c r="AR256" s="43"/>
    </row>
    <row r="257" spans="1:44" ht="75.75" customHeight="1" x14ac:dyDescent="0.2">
      <c r="A257" s="60"/>
      <c r="B257" s="61"/>
      <c r="C257" s="43"/>
      <c r="D257" s="30"/>
      <c r="E257" s="30"/>
      <c r="F257" s="30"/>
      <c r="G257" s="30"/>
      <c r="H257" s="30"/>
      <c r="I257" s="30"/>
      <c r="J257" s="43"/>
      <c r="K257" s="43"/>
      <c r="L257" s="62"/>
      <c r="M257" s="63"/>
      <c r="N257" s="43"/>
      <c r="O257" s="30"/>
      <c r="P257" s="30"/>
      <c r="Q257" s="30"/>
      <c r="R257" s="30"/>
      <c r="S257" s="30"/>
      <c r="T257" s="30"/>
      <c r="U257" s="30"/>
      <c r="V257" s="30"/>
      <c r="W257" s="30"/>
      <c r="X257" s="30"/>
      <c r="Y257" s="30"/>
      <c r="Z257" s="43"/>
      <c r="AA257" s="43"/>
      <c r="AB257" s="30"/>
      <c r="AC257" s="30"/>
      <c r="AD257" s="30"/>
      <c r="AE257" s="30"/>
      <c r="AF257" s="30"/>
      <c r="AG257" s="43"/>
      <c r="AH257" s="43"/>
      <c r="AI257" s="43"/>
      <c r="AJ257" s="43"/>
      <c r="AK257" s="43"/>
      <c r="AL257" s="43"/>
      <c r="AM257" s="43"/>
      <c r="AN257" s="43"/>
      <c r="AO257" s="43"/>
      <c r="AP257" s="43"/>
      <c r="AQ257" s="43"/>
      <c r="AR257" s="43"/>
    </row>
    <row r="258" spans="1:44" ht="75.75" customHeight="1" x14ac:dyDescent="0.2">
      <c r="A258" s="60"/>
      <c r="B258" s="61"/>
      <c r="C258" s="43"/>
      <c r="D258" s="30"/>
      <c r="E258" s="30"/>
      <c r="F258" s="30"/>
      <c r="G258" s="30"/>
      <c r="H258" s="30"/>
      <c r="I258" s="30"/>
      <c r="J258" s="43"/>
      <c r="K258" s="43"/>
      <c r="L258" s="62"/>
      <c r="M258" s="63"/>
      <c r="N258" s="43"/>
      <c r="O258" s="30"/>
      <c r="P258" s="30"/>
      <c r="Q258" s="30"/>
      <c r="R258" s="30"/>
      <c r="S258" s="30"/>
      <c r="T258" s="30"/>
      <c r="U258" s="30"/>
      <c r="V258" s="30"/>
      <c r="W258" s="30"/>
      <c r="X258" s="30"/>
      <c r="Y258" s="30"/>
      <c r="Z258" s="43"/>
      <c r="AA258" s="43"/>
      <c r="AB258" s="30"/>
      <c r="AC258" s="30"/>
      <c r="AD258" s="30"/>
      <c r="AE258" s="30"/>
      <c r="AF258" s="30"/>
      <c r="AG258" s="43"/>
      <c r="AH258" s="43"/>
      <c r="AI258" s="43"/>
      <c r="AJ258" s="43"/>
      <c r="AK258" s="43"/>
      <c r="AL258" s="43"/>
      <c r="AM258" s="43"/>
      <c r="AN258" s="43"/>
      <c r="AO258" s="43"/>
      <c r="AP258" s="43"/>
      <c r="AQ258" s="43"/>
      <c r="AR258" s="43"/>
    </row>
    <row r="259" spans="1:44" ht="75.75" customHeight="1" x14ac:dyDescent="0.2">
      <c r="A259" s="60"/>
      <c r="B259" s="61"/>
      <c r="C259" s="43"/>
      <c r="D259" s="30"/>
      <c r="E259" s="30"/>
      <c r="F259" s="30"/>
      <c r="G259" s="30"/>
      <c r="H259" s="30"/>
      <c r="I259" s="30"/>
      <c r="J259" s="43"/>
      <c r="K259" s="43"/>
      <c r="L259" s="62"/>
      <c r="M259" s="63"/>
      <c r="N259" s="43"/>
      <c r="O259" s="30"/>
      <c r="P259" s="30"/>
      <c r="Q259" s="30"/>
      <c r="R259" s="30"/>
      <c r="S259" s="30"/>
      <c r="T259" s="30"/>
      <c r="U259" s="30"/>
      <c r="V259" s="30"/>
      <c r="W259" s="30"/>
      <c r="X259" s="30"/>
      <c r="Y259" s="30"/>
      <c r="Z259" s="43"/>
      <c r="AA259" s="43"/>
      <c r="AB259" s="30"/>
      <c r="AC259" s="30"/>
      <c r="AD259" s="30"/>
      <c r="AE259" s="30"/>
      <c r="AF259" s="30"/>
      <c r="AG259" s="43"/>
      <c r="AH259" s="43"/>
      <c r="AI259" s="43"/>
      <c r="AJ259" s="43"/>
      <c r="AK259" s="43"/>
      <c r="AL259" s="43"/>
      <c r="AM259" s="43"/>
      <c r="AN259" s="43"/>
      <c r="AO259" s="43"/>
      <c r="AP259" s="43"/>
      <c r="AQ259" s="43"/>
      <c r="AR259" s="43"/>
    </row>
    <row r="260" spans="1:44" ht="75.75" customHeight="1" x14ac:dyDescent="0.2">
      <c r="A260" s="60"/>
      <c r="B260" s="61"/>
      <c r="C260" s="43"/>
      <c r="D260" s="30"/>
      <c r="E260" s="30"/>
      <c r="F260" s="30"/>
      <c r="G260" s="30"/>
      <c r="H260" s="30"/>
      <c r="I260" s="30"/>
      <c r="J260" s="43"/>
      <c r="K260" s="43"/>
      <c r="L260" s="62"/>
      <c r="M260" s="63"/>
      <c r="N260" s="43"/>
      <c r="O260" s="30"/>
      <c r="P260" s="30"/>
      <c r="Q260" s="30"/>
      <c r="R260" s="30"/>
      <c r="S260" s="30"/>
      <c r="T260" s="30"/>
      <c r="U260" s="30"/>
      <c r="V260" s="30"/>
      <c r="W260" s="30"/>
      <c r="X260" s="30"/>
      <c r="Y260" s="30"/>
      <c r="Z260" s="43"/>
      <c r="AA260" s="43"/>
      <c r="AB260" s="30"/>
      <c r="AC260" s="30"/>
      <c r="AD260" s="30"/>
      <c r="AE260" s="30"/>
      <c r="AF260" s="30"/>
      <c r="AG260" s="43"/>
      <c r="AH260" s="43"/>
      <c r="AI260" s="43"/>
      <c r="AJ260" s="43"/>
      <c r="AK260" s="43"/>
      <c r="AL260" s="43"/>
      <c r="AM260" s="43"/>
      <c r="AN260" s="43"/>
      <c r="AO260" s="43"/>
      <c r="AP260" s="43"/>
      <c r="AQ260" s="43"/>
      <c r="AR260" s="43"/>
    </row>
    <row r="261" spans="1:44" ht="75.75" customHeight="1" x14ac:dyDescent="0.2">
      <c r="A261" s="60"/>
      <c r="B261" s="61"/>
      <c r="C261" s="43"/>
      <c r="D261" s="30"/>
      <c r="E261" s="30"/>
      <c r="F261" s="30"/>
      <c r="G261" s="30"/>
      <c r="H261" s="30"/>
      <c r="I261" s="30"/>
      <c r="J261" s="43"/>
      <c r="K261" s="43"/>
      <c r="L261" s="62"/>
      <c r="M261" s="63"/>
      <c r="N261" s="43"/>
      <c r="O261" s="30"/>
      <c r="P261" s="30"/>
      <c r="Q261" s="30"/>
      <c r="R261" s="30"/>
      <c r="S261" s="30"/>
      <c r="T261" s="30"/>
      <c r="U261" s="30"/>
      <c r="V261" s="30"/>
      <c r="W261" s="30"/>
      <c r="X261" s="30"/>
      <c r="Y261" s="30"/>
      <c r="Z261" s="43"/>
      <c r="AA261" s="43"/>
      <c r="AB261" s="30"/>
      <c r="AC261" s="30"/>
      <c r="AD261" s="30"/>
      <c r="AE261" s="30"/>
      <c r="AF261" s="30"/>
      <c r="AG261" s="43"/>
      <c r="AH261" s="43"/>
      <c r="AI261" s="43"/>
      <c r="AJ261" s="43"/>
      <c r="AK261" s="43"/>
      <c r="AL261" s="43"/>
      <c r="AM261" s="43"/>
      <c r="AN261" s="43"/>
      <c r="AO261" s="43"/>
      <c r="AP261" s="43"/>
      <c r="AQ261" s="43"/>
      <c r="AR261" s="43"/>
    </row>
    <row r="262" spans="1:44" ht="75.75" customHeight="1" x14ac:dyDescent="0.2">
      <c r="A262" s="60"/>
      <c r="B262" s="61"/>
      <c r="C262" s="43"/>
      <c r="D262" s="30"/>
      <c r="E262" s="30"/>
      <c r="F262" s="30"/>
      <c r="G262" s="30"/>
      <c r="H262" s="30"/>
      <c r="I262" s="30"/>
      <c r="J262" s="43"/>
      <c r="K262" s="43"/>
      <c r="L262" s="62"/>
      <c r="M262" s="63"/>
      <c r="N262" s="43"/>
      <c r="O262" s="30"/>
      <c r="P262" s="30"/>
      <c r="Q262" s="30"/>
      <c r="R262" s="30"/>
      <c r="S262" s="30"/>
      <c r="T262" s="30"/>
      <c r="U262" s="30"/>
      <c r="V262" s="30"/>
      <c r="W262" s="30"/>
      <c r="X262" s="30"/>
      <c r="Y262" s="30"/>
      <c r="Z262" s="43"/>
      <c r="AA262" s="43"/>
      <c r="AB262" s="30"/>
      <c r="AC262" s="30"/>
      <c r="AD262" s="30"/>
      <c r="AE262" s="30"/>
      <c r="AF262" s="30"/>
      <c r="AG262" s="43"/>
      <c r="AH262" s="43"/>
      <c r="AI262" s="43"/>
      <c r="AJ262" s="43"/>
      <c r="AK262" s="43"/>
      <c r="AL262" s="43"/>
      <c r="AM262" s="43"/>
      <c r="AN262" s="43"/>
      <c r="AO262" s="43"/>
      <c r="AP262" s="43"/>
      <c r="AQ262" s="43"/>
      <c r="AR262" s="43"/>
    </row>
    <row r="263" spans="1:44" ht="75.75" customHeight="1" x14ac:dyDescent="0.2">
      <c r="A263" s="60"/>
      <c r="B263" s="61"/>
      <c r="C263" s="43"/>
      <c r="D263" s="30"/>
      <c r="E263" s="30"/>
      <c r="F263" s="30"/>
      <c r="G263" s="30"/>
      <c r="H263" s="30"/>
      <c r="I263" s="30"/>
      <c r="J263" s="43"/>
      <c r="K263" s="43"/>
      <c r="L263" s="62"/>
      <c r="M263" s="63"/>
      <c r="N263" s="43"/>
      <c r="O263" s="30"/>
      <c r="P263" s="30"/>
      <c r="Q263" s="30"/>
      <c r="R263" s="30"/>
      <c r="S263" s="30"/>
      <c r="T263" s="30"/>
      <c r="U263" s="30"/>
      <c r="V263" s="30"/>
      <c r="W263" s="30"/>
      <c r="X263" s="30"/>
      <c r="Y263" s="30"/>
      <c r="Z263" s="43"/>
      <c r="AA263" s="43"/>
      <c r="AB263" s="30"/>
      <c r="AC263" s="30"/>
      <c r="AD263" s="30"/>
      <c r="AE263" s="30"/>
      <c r="AF263" s="30"/>
      <c r="AG263" s="43"/>
      <c r="AH263" s="43"/>
      <c r="AI263" s="43"/>
      <c r="AJ263" s="43"/>
      <c r="AK263" s="43"/>
      <c r="AL263" s="43"/>
      <c r="AM263" s="43"/>
      <c r="AN263" s="43"/>
      <c r="AO263" s="43"/>
      <c r="AP263" s="43"/>
      <c r="AQ263" s="43"/>
      <c r="AR263" s="43"/>
    </row>
    <row r="264" spans="1:44" ht="75.75" customHeight="1" x14ac:dyDescent="0.2">
      <c r="A264" s="60"/>
      <c r="B264" s="61"/>
      <c r="C264" s="43"/>
      <c r="D264" s="30"/>
      <c r="E264" s="30"/>
      <c r="F264" s="30"/>
      <c r="G264" s="30"/>
      <c r="H264" s="30"/>
      <c r="I264" s="30"/>
      <c r="J264" s="43"/>
      <c r="K264" s="43"/>
      <c r="L264" s="62"/>
      <c r="M264" s="63"/>
      <c r="N264" s="43"/>
      <c r="O264" s="30"/>
      <c r="P264" s="30"/>
      <c r="Q264" s="30"/>
      <c r="R264" s="30"/>
      <c r="S264" s="30"/>
      <c r="T264" s="30"/>
      <c r="U264" s="30"/>
      <c r="V264" s="30"/>
      <c r="W264" s="30"/>
      <c r="X264" s="30"/>
      <c r="Y264" s="30"/>
      <c r="Z264" s="43"/>
      <c r="AA264" s="43"/>
      <c r="AB264" s="30"/>
      <c r="AC264" s="30"/>
      <c r="AD264" s="30"/>
      <c r="AE264" s="30"/>
      <c r="AF264" s="30"/>
      <c r="AG264" s="43"/>
      <c r="AH264" s="43"/>
      <c r="AI264" s="43"/>
      <c r="AJ264" s="43"/>
      <c r="AK264" s="43"/>
      <c r="AL264" s="43"/>
      <c r="AM264" s="43"/>
      <c r="AN264" s="43"/>
      <c r="AO264" s="43"/>
      <c r="AP264" s="43"/>
      <c r="AQ264" s="43"/>
      <c r="AR264" s="43"/>
    </row>
    <row r="265" spans="1:44" ht="75.75" customHeight="1" x14ac:dyDescent="0.2">
      <c r="A265" s="60"/>
      <c r="B265" s="61"/>
      <c r="C265" s="43"/>
      <c r="D265" s="30"/>
      <c r="E265" s="30"/>
      <c r="F265" s="30"/>
      <c r="G265" s="30"/>
      <c r="H265" s="30"/>
      <c r="I265" s="30"/>
      <c r="J265" s="43"/>
      <c r="K265" s="43"/>
      <c r="L265" s="62"/>
      <c r="M265" s="63"/>
      <c r="N265" s="43"/>
      <c r="O265" s="30"/>
      <c r="P265" s="30"/>
      <c r="Q265" s="30"/>
      <c r="R265" s="30"/>
      <c r="S265" s="30"/>
      <c r="T265" s="30"/>
      <c r="U265" s="30"/>
      <c r="V265" s="30"/>
      <c r="W265" s="30"/>
      <c r="X265" s="30"/>
      <c r="Y265" s="30"/>
      <c r="Z265" s="43"/>
      <c r="AA265" s="43"/>
      <c r="AB265" s="30"/>
      <c r="AC265" s="30"/>
      <c r="AD265" s="30"/>
      <c r="AE265" s="30"/>
      <c r="AF265" s="30"/>
      <c r="AG265" s="43"/>
      <c r="AH265" s="43"/>
      <c r="AI265" s="43"/>
      <c r="AJ265" s="43"/>
      <c r="AK265" s="43"/>
      <c r="AL265" s="43"/>
      <c r="AM265" s="43"/>
      <c r="AN265" s="43"/>
      <c r="AO265" s="43"/>
      <c r="AP265" s="43"/>
      <c r="AQ265" s="43"/>
      <c r="AR265" s="43"/>
    </row>
    <row r="266" spans="1:44" ht="75.75" customHeight="1" x14ac:dyDescent="0.2">
      <c r="A266" s="60"/>
      <c r="B266" s="61"/>
      <c r="C266" s="43"/>
      <c r="D266" s="30"/>
      <c r="E266" s="30"/>
      <c r="F266" s="30"/>
      <c r="G266" s="30"/>
      <c r="H266" s="30"/>
      <c r="I266" s="30"/>
      <c r="J266" s="43"/>
      <c r="K266" s="43"/>
      <c r="L266" s="62"/>
      <c r="M266" s="63"/>
      <c r="N266" s="43"/>
      <c r="O266" s="30"/>
      <c r="P266" s="30"/>
      <c r="Q266" s="30"/>
      <c r="R266" s="30"/>
      <c r="S266" s="30"/>
      <c r="T266" s="30"/>
      <c r="U266" s="30"/>
      <c r="V266" s="30"/>
      <c r="W266" s="30"/>
      <c r="X266" s="30"/>
      <c r="Y266" s="30"/>
      <c r="Z266" s="43"/>
      <c r="AA266" s="43"/>
      <c r="AB266" s="30"/>
      <c r="AC266" s="30"/>
      <c r="AD266" s="30"/>
      <c r="AE266" s="30"/>
      <c r="AF266" s="30"/>
      <c r="AG266" s="43"/>
      <c r="AH266" s="43"/>
      <c r="AI266" s="43"/>
      <c r="AJ266" s="43"/>
      <c r="AK266" s="43"/>
      <c r="AL266" s="43"/>
      <c r="AM266" s="43"/>
      <c r="AN266" s="43"/>
      <c r="AO266" s="43"/>
      <c r="AP266" s="43"/>
      <c r="AQ266" s="43"/>
      <c r="AR266" s="43"/>
    </row>
    <row r="267" spans="1:44" ht="75.75" customHeight="1" x14ac:dyDescent="0.2">
      <c r="A267" s="60"/>
      <c r="B267" s="61"/>
      <c r="C267" s="43"/>
      <c r="D267" s="30"/>
      <c r="E267" s="30"/>
      <c r="F267" s="30"/>
      <c r="G267" s="30"/>
      <c r="H267" s="30"/>
      <c r="I267" s="30"/>
      <c r="J267" s="43"/>
      <c r="K267" s="43"/>
      <c r="L267" s="62"/>
      <c r="M267" s="63"/>
      <c r="N267" s="43"/>
      <c r="O267" s="30"/>
      <c r="P267" s="30"/>
      <c r="Q267" s="30"/>
      <c r="R267" s="30"/>
      <c r="S267" s="30"/>
      <c r="T267" s="30"/>
      <c r="U267" s="30"/>
      <c r="V267" s="30"/>
      <c r="W267" s="30"/>
      <c r="X267" s="30"/>
      <c r="Y267" s="30"/>
      <c r="Z267" s="43"/>
      <c r="AA267" s="43"/>
      <c r="AB267" s="30"/>
      <c r="AC267" s="30"/>
      <c r="AD267" s="30"/>
      <c r="AE267" s="30"/>
      <c r="AF267" s="30"/>
      <c r="AG267" s="43"/>
      <c r="AH267" s="43"/>
      <c r="AI267" s="43"/>
      <c r="AJ267" s="43"/>
      <c r="AK267" s="43"/>
      <c r="AL267" s="43"/>
      <c r="AM267" s="43"/>
      <c r="AN267" s="43"/>
      <c r="AO267" s="43"/>
      <c r="AP267" s="43"/>
      <c r="AQ267" s="43"/>
      <c r="AR267" s="43"/>
    </row>
    <row r="268" spans="1:44" ht="75.75" customHeight="1" x14ac:dyDescent="0.2">
      <c r="A268" s="60"/>
      <c r="B268" s="61"/>
      <c r="C268" s="43"/>
      <c r="D268" s="30"/>
      <c r="E268" s="30"/>
      <c r="F268" s="30"/>
      <c r="G268" s="30"/>
      <c r="H268" s="30"/>
      <c r="I268" s="30"/>
      <c r="J268" s="43"/>
      <c r="K268" s="43"/>
      <c r="L268" s="62"/>
      <c r="M268" s="63"/>
      <c r="N268" s="43"/>
      <c r="O268" s="30"/>
      <c r="P268" s="30"/>
      <c r="Q268" s="30"/>
      <c r="R268" s="30"/>
      <c r="S268" s="30"/>
      <c r="T268" s="30"/>
      <c r="U268" s="30"/>
      <c r="V268" s="30"/>
      <c r="W268" s="30"/>
      <c r="X268" s="30"/>
      <c r="Y268" s="30"/>
      <c r="Z268" s="43"/>
      <c r="AA268" s="43"/>
      <c r="AB268" s="30"/>
      <c r="AC268" s="30"/>
      <c r="AD268" s="30"/>
      <c r="AE268" s="30"/>
      <c r="AF268" s="30"/>
      <c r="AG268" s="43"/>
      <c r="AH268" s="43"/>
      <c r="AI268" s="43"/>
      <c r="AJ268" s="43"/>
      <c r="AK268" s="43"/>
      <c r="AL268" s="43"/>
      <c r="AM268" s="43"/>
      <c r="AN268" s="43"/>
      <c r="AO268" s="43"/>
      <c r="AP268" s="43"/>
      <c r="AQ268" s="43"/>
      <c r="AR268" s="43"/>
    </row>
    <row r="269" spans="1:44" ht="75.75" customHeight="1" x14ac:dyDescent="0.2">
      <c r="A269" s="60"/>
      <c r="B269" s="61"/>
      <c r="C269" s="43"/>
      <c r="D269" s="30"/>
      <c r="E269" s="30"/>
      <c r="F269" s="30"/>
      <c r="G269" s="30"/>
      <c r="H269" s="30"/>
      <c r="I269" s="30"/>
      <c r="J269" s="43"/>
      <c r="K269" s="43"/>
      <c r="L269" s="62"/>
      <c r="M269" s="63"/>
      <c r="N269" s="43"/>
      <c r="O269" s="30"/>
      <c r="P269" s="30"/>
      <c r="Q269" s="30"/>
      <c r="R269" s="30"/>
      <c r="S269" s="30"/>
      <c r="T269" s="30"/>
      <c r="U269" s="30"/>
      <c r="V269" s="30"/>
      <c r="W269" s="30"/>
      <c r="X269" s="30"/>
      <c r="Y269" s="30"/>
      <c r="Z269" s="43"/>
      <c r="AA269" s="43"/>
      <c r="AB269" s="30"/>
      <c r="AC269" s="30"/>
      <c r="AD269" s="30"/>
      <c r="AE269" s="30"/>
      <c r="AF269" s="30"/>
      <c r="AG269" s="43"/>
      <c r="AH269" s="43"/>
      <c r="AI269" s="43"/>
      <c r="AJ269" s="43"/>
      <c r="AK269" s="43"/>
      <c r="AL269" s="43"/>
      <c r="AM269" s="43"/>
      <c r="AN269" s="43"/>
      <c r="AO269" s="43"/>
      <c r="AP269" s="43"/>
      <c r="AQ269" s="43"/>
      <c r="AR269" s="43"/>
    </row>
    <row r="270" spans="1:44" ht="75.75" customHeight="1" x14ac:dyDescent="0.2">
      <c r="A270" s="60"/>
      <c r="B270" s="61"/>
      <c r="C270" s="43"/>
      <c r="D270" s="30"/>
      <c r="E270" s="30"/>
      <c r="F270" s="30"/>
      <c r="G270" s="30"/>
      <c r="H270" s="30"/>
      <c r="I270" s="30"/>
      <c r="J270" s="43"/>
      <c r="K270" s="43"/>
      <c r="L270" s="62"/>
      <c r="M270" s="63"/>
      <c r="N270" s="43"/>
      <c r="O270" s="30"/>
      <c r="P270" s="30"/>
      <c r="Q270" s="30"/>
      <c r="R270" s="30"/>
      <c r="S270" s="30"/>
      <c r="T270" s="30"/>
      <c r="U270" s="30"/>
      <c r="V270" s="30"/>
      <c r="W270" s="30"/>
      <c r="X270" s="30"/>
      <c r="Y270" s="30"/>
      <c r="Z270" s="43"/>
      <c r="AA270" s="43"/>
      <c r="AB270" s="30"/>
      <c r="AC270" s="30"/>
      <c r="AD270" s="30"/>
      <c r="AE270" s="30"/>
      <c r="AF270" s="30"/>
      <c r="AG270" s="43"/>
      <c r="AH270" s="43"/>
      <c r="AI270" s="43"/>
      <c r="AJ270" s="43"/>
      <c r="AK270" s="43"/>
      <c r="AL270" s="43"/>
      <c r="AM270" s="43"/>
      <c r="AN270" s="43"/>
      <c r="AO270" s="43"/>
      <c r="AP270" s="43"/>
      <c r="AQ270" s="43"/>
      <c r="AR270" s="43"/>
    </row>
    <row r="271" spans="1:44" ht="75.75" customHeight="1" x14ac:dyDescent="0.2">
      <c r="A271" s="60"/>
      <c r="B271" s="61"/>
      <c r="C271" s="43"/>
      <c r="D271" s="30"/>
      <c r="E271" s="30"/>
      <c r="F271" s="30"/>
      <c r="G271" s="30"/>
      <c r="H271" s="30"/>
      <c r="I271" s="30"/>
      <c r="J271" s="43"/>
      <c r="K271" s="43"/>
      <c r="L271" s="62"/>
      <c r="M271" s="63"/>
      <c r="N271" s="43"/>
      <c r="O271" s="30"/>
      <c r="P271" s="30"/>
      <c r="Q271" s="30"/>
      <c r="R271" s="30"/>
      <c r="S271" s="30"/>
      <c r="T271" s="30"/>
      <c r="U271" s="30"/>
      <c r="V271" s="30"/>
      <c r="W271" s="30"/>
      <c r="X271" s="30"/>
      <c r="Y271" s="30"/>
      <c r="Z271" s="43"/>
      <c r="AA271" s="43"/>
      <c r="AB271" s="30"/>
      <c r="AC271" s="30"/>
      <c r="AD271" s="30"/>
      <c r="AE271" s="30"/>
      <c r="AF271" s="30"/>
      <c r="AG271" s="43"/>
      <c r="AH271" s="43"/>
      <c r="AI271" s="43"/>
      <c r="AJ271" s="43"/>
      <c r="AK271" s="43"/>
      <c r="AL271" s="43"/>
      <c r="AM271" s="43"/>
      <c r="AN271" s="43"/>
      <c r="AO271" s="43"/>
      <c r="AP271" s="43"/>
      <c r="AQ271" s="43"/>
      <c r="AR271" s="43"/>
    </row>
    <row r="272" spans="1:44" ht="75.75" customHeight="1" x14ac:dyDescent="0.2">
      <c r="A272" s="60"/>
      <c r="B272" s="61"/>
      <c r="C272" s="43"/>
      <c r="D272" s="30"/>
      <c r="E272" s="30"/>
      <c r="F272" s="30"/>
      <c r="G272" s="30"/>
      <c r="H272" s="30"/>
      <c r="I272" s="30"/>
      <c r="J272" s="43"/>
      <c r="K272" s="43"/>
      <c r="L272" s="62"/>
      <c r="M272" s="63"/>
      <c r="N272" s="43"/>
      <c r="O272" s="30"/>
      <c r="P272" s="30"/>
      <c r="Q272" s="30"/>
      <c r="R272" s="30"/>
      <c r="S272" s="30"/>
      <c r="T272" s="30"/>
      <c r="U272" s="30"/>
      <c r="V272" s="30"/>
      <c r="W272" s="30"/>
      <c r="X272" s="30"/>
      <c r="Y272" s="30"/>
      <c r="Z272" s="43"/>
      <c r="AA272" s="43"/>
      <c r="AB272" s="30"/>
      <c r="AC272" s="30"/>
      <c r="AD272" s="30"/>
      <c r="AE272" s="30"/>
      <c r="AF272" s="30"/>
      <c r="AG272" s="43"/>
      <c r="AH272" s="43"/>
      <c r="AI272" s="43"/>
      <c r="AJ272" s="43"/>
      <c r="AK272" s="43"/>
      <c r="AL272" s="43"/>
      <c r="AM272" s="43"/>
      <c r="AN272" s="43"/>
      <c r="AO272" s="43"/>
      <c r="AP272" s="43"/>
      <c r="AQ272" s="43"/>
      <c r="AR272" s="43"/>
    </row>
    <row r="273" spans="1:44" ht="75.75" customHeight="1" x14ac:dyDescent="0.2">
      <c r="A273" s="60"/>
      <c r="B273" s="61"/>
      <c r="C273" s="43"/>
      <c r="D273" s="30"/>
      <c r="E273" s="30"/>
      <c r="F273" s="30"/>
      <c r="G273" s="30"/>
      <c r="H273" s="30"/>
      <c r="I273" s="30"/>
      <c r="J273" s="43"/>
      <c r="K273" s="43"/>
      <c r="L273" s="62"/>
      <c r="M273" s="63"/>
      <c r="N273" s="43"/>
      <c r="O273" s="30"/>
      <c r="P273" s="30"/>
      <c r="Q273" s="30"/>
      <c r="R273" s="30"/>
      <c r="S273" s="30"/>
      <c r="T273" s="30"/>
      <c r="U273" s="30"/>
      <c r="V273" s="30"/>
      <c r="W273" s="30"/>
      <c r="X273" s="30"/>
      <c r="Y273" s="30"/>
      <c r="Z273" s="43"/>
      <c r="AA273" s="43"/>
      <c r="AB273" s="30"/>
      <c r="AC273" s="30"/>
      <c r="AD273" s="30"/>
      <c r="AE273" s="30"/>
      <c r="AF273" s="30"/>
      <c r="AG273" s="43"/>
      <c r="AH273" s="43"/>
      <c r="AI273" s="43"/>
      <c r="AJ273" s="43"/>
      <c r="AK273" s="43"/>
      <c r="AL273" s="43"/>
      <c r="AM273" s="43"/>
      <c r="AN273" s="43"/>
      <c r="AO273" s="43"/>
      <c r="AP273" s="43"/>
      <c r="AQ273" s="43"/>
      <c r="AR273" s="43"/>
    </row>
    <row r="274" spans="1:44" ht="75.75" customHeight="1" x14ac:dyDescent="0.2">
      <c r="A274" s="60"/>
      <c r="B274" s="61"/>
      <c r="C274" s="43"/>
      <c r="D274" s="30"/>
      <c r="E274" s="30"/>
      <c r="F274" s="30"/>
      <c r="G274" s="30"/>
      <c r="H274" s="30"/>
      <c r="I274" s="30"/>
      <c r="J274" s="43"/>
      <c r="K274" s="43"/>
      <c r="L274" s="62"/>
      <c r="M274" s="63"/>
      <c r="N274" s="43"/>
      <c r="O274" s="30"/>
      <c r="P274" s="30"/>
      <c r="Q274" s="30"/>
      <c r="R274" s="30"/>
      <c r="S274" s="30"/>
      <c r="T274" s="30"/>
      <c r="U274" s="30"/>
      <c r="V274" s="30"/>
      <c r="W274" s="30"/>
      <c r="X274" s="30"/>
      <c r="Y274" s="30"/>
      <c r="Z274" s="43"/>
      <c r="AA274" s="43"/>
      <c r="AB274" s="30"/>
      <c r="AC274" s="30"/>
      <c r="AD274" s="30"/>
      <c r="AE274" s="30"/>
      <c r="AF274" s="30"/>
      <c r="AG274" s="43"/>
      <c r="AH274" s="43"/>
      <c r="AI274" s="43"/>
      <c r="AJ274" s="43"/>
      <c r="AK274" s="43"/>
      <c r="AL274" s="43"/>
      <c r="AM274" s="43"/>
      <c r="AN274" s="43"/>
      <c r="AO274" s="43"/>
      <c r="AP274" s="43"/>
      <c r="AQ274" s="43"/>
      <c r="AR274" s="43"/>
    </row>
    <row r="275" spans="1:44" ht="75.75" customHeight="1" x14ac:dyDescent="0.2">
      <c r="A275" s="60"/>
      <c r="B275" s="61"/>
      <c r="C275" s="43"/>
      <c r="D275" s="30"/>
      <c r="E275" s="30"/>
      <c r="F275" s="30"/>
      <c r="G275" s="30"/>
      <c r="H275" s="30"/>
      <c r="I275" s="30"/>
      <c r="J275" s="43"/>
      <c r="K275" s="43"/>
      <c r="L275" s="62"/>
      <c r="M275" s="63"/>
      <c r="N275" s="43"/>
      <c r="O275" s="30"/>
      <c r="P275" s="30"/>
      <c r="Q275" s="30"/>
      <c r="R275" s="30"/>
      <c r="S275" s="30"/>
      <c r="T275" s="30"/>
      <c r="U275" s="30"/>
      <c r="V275" s="30"/>
      <c r="W275" s="30"/>
      <c r="X275" s="30"/>
      <c r="Y275" s="30"/>
      <c r="Z275" s="43"/>
      <c r="AA275" s="43"/>
      <c r="AB275" s="30"/>
      <c r="AC275" s="30"/>
      <c r="AD275" s="30"/>
      <c r="AE275" s="30"/>
      <c r="AF275" s="30"/>
      <c r="AG275" s="43"/>
      <c r="AH275" s="43"/>
      <c r="AI275" s="43"/>
      <c r="AJ275" s="43"/>
      <c r="AK275" s="43"/>
      <c r="AL275" s="43"/>
      <c r="AM275" s="43"/>
      <c r="AN275" s="43"/>
      <c r="AO275" s="43"/>
      <c r="AP275" s="43"/>
      <c r="AQ275" s="43"/>
      <c r="AR275" s="43"/>
    </row>
    <row r="276" spans="1:44" ht="75.75" customHeight="1" x14ac:dyDescent="0.2">
      <c r="A276" s="60"/>
      <c r="B276" s="61"/>
      <c r="C276" s="43"/>
      <c r="D276" s="30"/>
      <c r="E276" s="30"/>
      <c r="F276" s="30"/>
      <c r="G276" s="30"/>
      <c r="H276" s="30"/>
      <c r="I276" s="30"/>
      <c r="J276" s="43"/>
      <c r="K276" s="43"/>
      <c r="L276" s="62"/>
      <c r="M276" s="63"/>
      <c r="N276" s="43"/>
      <c r="O276" s="30"/>
      <c r="P276" s="30"/>
      <c r="Q276" s="30"/>
      <c r="R276" s="30"/>
      <c r="S276" s="30"/>
      <c r="T276" s="30"/>
      <c r="U276" s="30"/>
      <c r="V276" s="30"/>
      <c r="W276" s="30"/>
      <c r="X276" s="30"/>
      <c r="Y276" s="30"/>
      <c r="Z276" s="43"/>
      <c r="AA276" s="43"/>
      <c r="AB276" s="30"/>
      <c r="AC276" s="30"/>
      <c r="AD276" s="30"/>
      <c r="AE276" s="30"/>
      <c r="AF276" s="30"/>
      <c r="AG276" s="43"/>
      <c r="AH276" s="43"/>
      <c r="AI276" s="43"/>
      <c r="AJ276" s="43"/>
      <c r="AK276" s="43"/>
      <c r="AL276" s="43"/>
      <c r="AM276" s="43"/>
      <c r="AN276" s="43"/>
      <c r="AO276" s="43"/>
      <c r="AP276" s="43"/>
      <c r="AQ276" s="43"/>
      <c r="AR276" s="43"/>
    </row>
    <row r="277" spans="1:44" ht="75.75" customHeight="1" x14ac:dyDescent="0.2">
      <c r="A277" s="60"/>
      <c r="B277" s="61"/>
      <c r="C277" s="43"/>
      <c r="D277" s="30"/>
      <c r="E277" s="30"/>
      <c r="F277" s="30"/>
      <c r="G277" s="30"/>
      <c r="H277" s="30"/>
      <c r="I277" s="30"/>
      <c r="J277" s="43"/>
      <c r="K277" s="43"/>
      <c r="L277" s="62"/>
      <c r="M277" s="63"/>
      <c r="N277" s="43"/>
      <c r="O277" s="30"/>
      <c r="P277" s="30"/>
      <c r="Q277" s="30"/>
      <c r="R277" s="30"/>
      <c r="S277" s="30"/>
      <c r="T277" s="30"/>
      <c r="U277" s="30"/>
      <c r="V277" s="30"/>
      <c r="W277" s="30"/>
      <c r="X277" s="30"/>
      <c r="Y277" s="30"/>
      <c r="Z277" s="43"/>
      <c r="AA277" s="43"/>
      <c r="AB277" s="30"/>
      <c r="AC277" s="30"/>
      <c r="AD277" s="30"/>
      <c r="AE277" s="30"/>
      <c r="AF277" s="30"/>
      <c r="AG277" s="43"/>
      <c r="AH277" s="43"/>
      <c r="AI277" s="43"/>
      <c r="AJ277" s="43"/>
      <c r="AK277" s="43"/>
      <c r="AL277" s="43"/>
      <c r="AM277" s="43"/>
      <c r="AN277" s="43"/>
      <c r="AO277" s="43"/>
      <c r="AP277" s="43"/>
      <c r="AQ277" s="43"/>
      <c r="AR277" s="43"/>
    </row>
    <row r="278" spans="1:44" ht="75.75" customHeight="1" x14ac:dyDescent="0.2">
      <c r="A278" s="60"/>
      <c r="B278" s="61"/>
      <c r="C278" s="43"/>
      <c r="D278" s="30"/>
      <c r="E278" s="30"/>
      <c r="F278" s="30"/>
      <c r="G278" s="30"/>
      <c r="H278" s="30"/>
      <c r="I278" s="30"/>
      <c r="J278" s="43"/>
      <c r="K278" s="43"/>
      <c r="L278" s="62"/>
      <c r="M278" s="63"/>
      <c r="N278" s="43"/>
      <c r="O278" s="30"/>
      <c r="P278" s="30"/>
      <c r="Q278" s="30"/>
      <c r="R278" s="30"/>
      <c r="S278" s="30"/>
      <c r="T278" s="30"/>
      <c r="U278" s="30"/>
      <c r="V278" s="30"/>
      <c r="W278" s="30"/>
      <c r="X278" s="30"/>
      <c r="Y278" s="30"/>
      <c r="Z278" s="43"/>
      <c r="AA278" s="43"/>
      <c r="AB278" s="30"/>
      <c r="AC278" s="30"/>
      <c r="AD278" s="30"/>
      <c r="AE278" s="30"/>
      <c r="AF278" s="30"/>
      <c r="AG278" s="43"/>
      <c r="AH278" s="43"/>
      <c r="AI278" s="43"/>
      <c r="AJ278" s="43"/>
      <c r="AK278" s="43"/>
      <c r="AL278" s="43"/>
      <c r="AM278" s="43"/>
      <c r="AN278" s="43"/>
      <c r="AO278" s="43"/>
      <c r="AP278" s="43"/>
      <c r="AQ278" s="43"/>
      <c r="AR278" s="43"/>
    </row>
    <row r="279" spans="1:44" ht="75.75" customHeight="1" x14ac:dyDescent="0.2">
      <c r="A279" s="60"/>
      <c r="B279" s="61"/>
      <c r="C279" s="43"/>
      <c r="D279" s="30"/>
      <c r="E279" s="30"/>
      <c r="F279" s="30"/>
      <c r="G279" s="30"/>
      <c r="H279" s="30"/>
      <c r="I279" s="30"/>
      <c r="J279" s="43"/>
      <c r="K279" s="43"/>
      <c r="L279" s="62"/>
      <c r="M279" s="63"/>
      <c r="N279" s="43"/>
      <c r="O279" s="30"/>
      <c r="P279" s="30"/>
      <c r="Q279" s="30"/>
      <c r="R279" s="30"/>
      <c r="S279" s="30"/>
      <c r="T279" s="30"/>
      <c r="U279" s="30"/>
      <c r="V279" s="30"/>
      <c r="W279" s="30"/>
      <c r="X279" s="30"/>
      <c r="Y279" s="30"/>
      <c r="Z279" s="43"/>
      <c r="AA279" s="43"/>
      <c r="AB279" s="30"/>
      <c r="AC279" s="30"/>
      <c r="AD279" s="30"/>
      <c r="AE279" s="30"/>
      <c r="AF279" s="30"/>
      <c r="AG279" s="43"/>
      <c r="AH279" s="43"/>
      <c r="AI279" s="43"/>
      <c r="AJ279" s="43"/>
      <c r="AK279" s="43"/>
      <c r="AL279" s="43"/>
      <c r="AM279" s="43"/>
      <c r="AN279" s="43"/>
      <c r="AO279" s="43"/>
      <c r="AP279" s="43"/>
      <c r="AQ279" s="43"/>
      <c r="AR279" s="43"/>
    </row>
    <row r="280" spans="1:44" ht="75.75" customHeight="1" x14ac:dyDescent="0.2">
      <c r="A280" s="60"/>
      <c r="B280" s="61"/>
      <c r="C280" s="43"/>
      <c r="D280" s="30"/>
      <c r="E280" s="30"/>
      <c r="F280" s="30"/>
      <c r="G280" s="30"/>
      <c r="H280" s="30"/>
      <c r="I280" s="30"/>
      <c r="J280" s="43"/>
      <c r="K280" s="43"/>
      <c r="L280" s="62"/>
      <c r="M280" s="63"/>
      <c r="N280" s="43"/>
      <c r="O280" s="30"/>
      <c r="P280" s="30"/>
      <c r="Q280" s="30"/>
      <c r="R280" s="30"/>
      <c r="S280" s="30"/>
      <c r="T280" s="30"/>
      <c r="U280" s="30"/>
      <c r="V280" s="30"/>
      <c r="W280" s="30"/>
      <c r="X280" s="30"/>
      <c r="Y280" s="30"/>
      <c r="Z280" s="43"/>
      <c r="AA280" s="43"/>
      <c r="AB280" s="30"/>
      <c r="AC280" s="30"/>
      <c r="AD280" s="30"/>
      <c r="AE280" s="30"/>
      <c r="AF280" s="30"/>
      <c r="AG280" s="43"/>
      <c r="AH280" s="43"/>
      <c r="AI280" s="43"/>
      <c r="AJ280" s="43"/>
      <c r="AK280" s="43"/>
      <c r="AL280" s="43"/>
      <c r="AM280" s="43"/>
      <c r="AN280" s="43"/>
      <c r="AO280" s="43"/>
      <c r="AP280" s="43"/>
      <c r="AQ280" s="43"/>
      <c r="AR280" s="43"/>
    </row>
    <row r="281" spans="1:44" ht="75.75" customHeight="1" x14ac:dyDescent="0.2">
      <c r="A281" s="60"/>
      <c r="B281" s="61"/>
      <c r="C281" s="43"/>
      <c r="D281" s="30"/>
      <c r="E281" s="30"/>
      <c r="F281" s="30"/>
      <c r="G281" s="30"/>
      <c r="H281" s="30"/>
      <c r="I281" s="30"/>
      <c r="J281" s="43"/>
      <c r="K281" s="43"/>
      <c r="L281" s="62"/>
      <c r="M281" s="63"/>
      <c r="N281" s="43"/>
      <c r="O281" s="30"/>
      <c r="P281" s="30"/>
      <c r="Q281" s="30"/>
      <c r="R281" s="30"/>
      <c r="S281" s="30"/>
      <c r="T281" s="30"/>
      <c r="U281" s="30"/>
      <c r="V281" s="30"/>
      <c r="W281" s="30"/>
      <c r="X281" s="30"/>
      <c r="Y281" s="30"/>
      <c r="Z281" s="43"/>
      <c r="AA281" s="43"/>
      <c r="AB281" s="30"/>
      <c r="AC281" s="30"/>
      <c r="AD281" s="30"/>
      <c r="AE281" s="30"/>
      <c r="AF281" s="30"/>
      <c r="AG281" s="43"/>
      <c r="AH281" s="43"/>
      <c r="AI281" s="43"/>
      <c r="AJ281" s="43"/>
      <c r="AK281" s="43"/>
      <c r="AL281" s="43"/>
      <c r="AM281" s="43"/>
      <c r="AN281" s="43"/>
      <c r="AO281" s="43"/>
      <c r="AP281" s="43"/>
      <c r="AQ281" s="43"/>
      <c r="AR281" s="43"/>
    </row>
    <row r="282" spans="1:44" ht="75.75" customHeight="1" x14ac:dyDescent="0.2">
      <c r="A282" s="60"/>
      <c r="B282" s="61"/>
      <c r="C282" s="43"/>
      <c r="D282" s="30"/>
      <c r="E282" s="30"/>
      <c r="F282" s="30"/>
      <c r="G282" s="30"/>
      <c r="H282" s="30"/>
      <c r="I282" s="30"/>
      <c r="J282" s="43"/>
      <c r="K282" s="43"/>
      <c r="L282" s="62"/>
      <c r="M282" s="63"/>
      <c r="N282" s="43"/>
      <c r="O282" s="30"/>
      <c r="P282" s="30"/>
      <c r="Q282" s="30"/>
      <c r="R282" s="30"/>
      <c r="S282" s="30"/>
      <c r="T282" s="30"/>
      <c r="U282" s="30"/>
      <c r="V282" s="30"/>
      <c r="W282" s="30"/>
      <c r="X282" s="30"/>
      <c r="Y282" s="30"/>
      <c r="Z282" s="43"/>
      <c r="AA282" s="43"/>
      <c r="AB282" s="30"/>
      <c r="AC282" s="30"/>
      <c r="AD282" s="30"/>
      <c r="AE282" s="30"/>
      <c r="AF282" s="30"/>
      <c r="AG282" s="43"/>
      <c r="AH282" s="43"/>
      <c r="AI282" s="43"/>
      <c r="AJ282" s="43"/>
      <c r="AK282" s="43"/>
      <c r="AL282" s="43"/>
      <c r="AM282" s="43"/>
      <c r="AN282" s="43"/>
      <c r="AO282" s="43"/>
      <c r="AP282" s="43"/>
      <c r="AQ282" s="43"/>
      <c r="AR282" s="43"/>
    </row>
    <row r="283" spans="1:44" ht="75.75" customHeight="1" x14ac:dyDescent="0.2">
      <c r="A283" s="60"/>
      <c r="B283" s="61"/>
      <c r="C283" s="43"/>
      <c r="D283" s="30"/>
      <c r="E283" s="30"/>
      <c r="F283" s="30"/>
      <c r="G283" s="30"/>
      <c r="H283" s="30"/>
      <c r="I283" s="30"/>
      <c r="J283" s="43"/>
      <c r="K283" s="43"/>
      <c r="L283" s="62"/>
      <c r="M283" s="63"/>
      <c r="N283" s="43"/>
      <c r="O283" s="30"/>
      <c r="P283" s="30"/>
      <c r="Q283" s="30"/>
      <c r="R283" s="30"/>
      <c r="S283" s="30"/>
      <c r="T283" s="30"/>
      <c r="U283" s="30"/>
      <c r="V283" s="30"/>
      <c r="W283" s="30"/>
      <c r="X283" s="30"/>
      <c r="Y283" s="30"/>
      <c r="Z283" s="43"/>
      <c r="AA283" s="43"/>
      <c r="AB283" s="30"/>
      <c r="AC283" s="30"/>
      <c r="AD283" s="30"/>
      <c r="AE283" s="30"/>
      <c r="AF283" s="30"/>
      <c r="AG283" s="43"/>
      <c r="AH283" s="43"/>
      <c r="AI283" s="43"/>
      <c r="AJ283" s="43"/>
      <c r="AK283" s="43"/>
      <c r="AL283" s="43"/>
      <c r="AM283" s="43"/>
      <c r="AN283" s="43"/>
      <c r="AO283" s="43"/>
      <c r="AP283" s="43"/>
      <c r="AQ283" s="43"/>
      <c r="AR283" s="43"/>
    </row>
    <row r="284" spans="1:44" ht="75.75" customHeight="1" x14ac:dyDescent="0.2">
      <c r="A284" s="60"/>
      <c r="B284" s="61"/>
      <c r="C284" s="43"/>
      <c r="D284" s="30"/>
      <c r="E284" s="30"/>
      <c r="F284" s="30"/>
      <c r="G284" s="30"/>
      <c r="H284" s="30"/>
      <c r="I284" s="30"/>
      <c r="J284" s="43"/>
      <c r="K284" s="43"/>
      <c r="L284" s="62"/>
      <c r="M284" s="63"/>
      <c r="N284" s="43"/>
      <c r="O284" s="30"/>
      <c r="P284" s="30"/>
      <c r="Q284" s="30"/>
      <c r="R284" s="30"/>
      <c r="S284" s="30"/>
      <c r="T284" s="30"/>
      <c r="U284" s="30"/>
      <c r="V284" s="30"/>
      <c r="W284" s="30"/>
      <c r="X284" s="30"/>
      <c r="Y284" s="30"/>
      <c r="Z284" s="43"/>
      <c r="AA284" s="43"/>
      <c r="AB284" s="30"/>
      <c r="AC284" s="30"/>
      <c r="AD284" s="30"/>
      <c r="AE284" s="30"/>
      <c r="AF284" s="30"/>
      <c r="AG284" s="43"/>
      <c r="AH284" s="43"/>
      <c r="AI284" s="43"/>
      <c r="AJ284" s="43"/>
      <c r="AK284" s="43"/>
      <c r="AL284" s="43"/>
      <c r="AM284" s="43"/>
      <c r="AN284" s="43"/>
      <c r="AO284" s="43"/>
      <c r="AP284" s="43"/>
      <c r="AQ284" s="43"/>
      <c r="AR284" s="43"/>
    </row>
    <row r="285" spans="1:44" ht="75.75" customHeight="1" x14ac:dyDescent="0.2">
      <c r="A285" s="60"/>
      <c r="B285" s="61"/>
      <c r="C285" s="43"/>
      <c r="D285" s="30"/>
      <c r="E285" s="30"/>
      <c r="F285" s="30"/>
      <c r="G285" s="30"/>
      <c r="H285" s="30"/>
      <c r="I285" s="30"/>
      <c r="J285" s="43"/>
      <c r="K285" s="43"/>
      <c r="L285" s="62"/>
      <c r="M285" s="63"/>
      <c r="N285" s="43"/>
      <c r="O285" s="30"/>
      <c r="P285" s="30"/>
      <c r="Q285" s="30"/>
      <c r="R285" s="30"/>
      <c r="S285" s="30"/>
      <c r="T285" s="30"/>
      <c r="U285" s="30"/>
      <c r="V285" s="30"/>
      <c r="W285" s="30"/>
      <c r="X285" s="30"/>
      <c r="Y285" s="30"/>
      <c r="Z285" s="43"/>
      <c r="AA285" s="43"/>
      <c r="AB285" s="30"/>
      <c r="AC285" s="30"/>
      <c r="AD285" s="30"/>
      <c r="AE285" s="30"/>
      <c r="AF285" s="30"/>
      <c r="AG285" s="43"/>
      <c r="AH285" s="43"/>
      <c r="AI285" s="43"/>
      <c r="AJ285" s="43"/>
      <c r="AK285" s="43"/>
      <c r="AL285" s="43"/>
      <c r="AM285" s="43"/>
      <c r="AN285" s="43"/>
      <c r="AO285" s="43"/>
      <c r="AP285" s="43"/>
      <c r="AQ285" s="43"/>
      <c r="AR285" s="43"/>
    </row>
    <row r="286" spans="1:44" ht="75.75" customHeight="1" x14ac:dyDescent="0.2">
      <c r="A286" s="60"/>
      <c r="B286" s="61"/>
      <c r="C286" s="43"/>
      <c r="D286" s="30"/>
      <c r="E286" s="30"/>
      <c r="F286" s="30"/>
      <c r="G286" s="30"/>
      <c r="H286" s="30"/>
      <c r="I286" s="30"/>
      <c r="J286" s="43"/>
      <c r="K286" s="43"/>
      <c r="L286" s="62"/>
      <c r="M286" s="63"/>
      <c r="N286" s="43"/>
      <c r="O286" s="30"/>
      <c r="P286" s="30"/>
      <c r="Q286" s="30"/>
      <c r="R286" s="30"/>
      <c r="S286" s="30"/>
      <c r="T286" s="30"/>
      <c r="U286" s="30"/>
      <c r="V286" s="30"/>
      <c r="W286" s="30"/>
      <c r="X286" s="30"/>
      <c r="Y286" s="30"/>
      <c r="Z286" s="43"/>
      <c r="AA286" s="43"/>
      <c r="AB286" s="30"/>
      <c r="AC286" s="30"/>
      <c r="AD286" s="30"/>
      <c r="AE286" s="30"/>
      <c r="AF286" s="30"/>
      <c r="AG286" s="43"/>
      <c r="AH286" s="43"/>
      <c r="AI286" s="43"/>
      <c r="AJ286" s="43"/>
      <c r="AK286" s="43"/>
      <c r="AL286" s="43"/>
      <c r="AM286" s="43"/>
      <c r="AN286" s="43"/>
      <c r="AO286" s="43"/>
      <c r="AP286" s="43"/>
      <c r="AQ286" s="43"/>
      <c r="AR286" s="43"/>
    </row>
    <row r="287" spans="1:44" ht="75.75" customHeight="1" x14ac:dyDescent="0.2">
      <c r="A287" s="60"/>
      <c r="B287" s="61"/>
      <c r="C287" s="43"/>
      <c r="D287" s="30"/>
      <c r="E287" s="30"/>
      <c r="F287" s="30"/>
      <c r="G287" s="30"/>
      <c r="H287" s="30"/>
      <c r="I287" s="30"/>
      <c r="J287" s="43"/>
      <c r="K287" s="43"/>
      <c r="L287" s="62"/>
      <c r="M287" s="63"/>
      <c r="N287" s="43"/>
      <c r="O287" s="30"/>
      <c r="P287" s="30"/>
      <c r="Q287" s="30"/>
      <c r="R287" s="30"/>
      <c r="S287" s="30"/>
      <c r="T287" s="30"/>
      <c r="U287" s="30"/>
      <c r="V287" s="30"/>
      <c r="W287" s="30"/>
      <c r="X287" s="30"/>
      <c r="Y287" s="30"/>
      <c r="Z287" s="43"/>
      <c r="AA287" s="43"/>
      <c r="AB287" s="30"/>
      <c r="AC287" s="30"/>
      <c r="AD287" s="30"/>
      <c r="AE287" s="30"/>
      <c r="AF287" s="30"/>
      <c r="AG287" s="43"/>
      <c r="AH287" s="43"/>
      <c r="AI287" s="43"/>
      <c r="AJ287" s="43"/>
      <c r="AK287" s="43"/>
      <c r="AL287" s="43"/>
      <c r="AM287" s="43"/>
      <c r="AN287" s="43"/>
      <c r="AO287" s="43"/>
      <c r="AP287" s="43"/>
      <c r="AQ287" s="43"/>
      <c r="AR287" s="43"/>
    </row>
    <row r="288" spans="1:44" ht="75.75" customHeight="1" x14ac:dyDescent="0.2">
      <c r="A288" s="60"/>
      <c r="B288" s="61"/>
      <c r="C288" s="43"/>
      <c r="D288" s="30"/>
      <c r="E288" s="30"/>
      <c r="F288" s="30"/>
      <c r="G288" s="30"/>
      <c r="H288" s="30"/>
      <c r="I288" s="30"/>
      <c r="J288" s="43"/>
      <c r="K288" s="43"/>
      <c r="L288" s="62"/>
      <c r="M288" s="63"/>
      <c r="N288" s="43"/>
      <c r="O288" s="30"/>
      <c r="P288" s="30"/>
      <c r="Q288" s="30"/>
      <c r="R288" s="30"/>
      <c r="S288" s="30"/>
      <c r="T288" s="30"/>
      <c r="U288" s="30"/>
      <c r="V288" s="30"/>
      <c r="W288" s="30"/>
      <c r="X288" s="30"/>
      <c r="Y288" s="30"/>
      <c r="Z288" s="43"/>
      <c r="AA288" s="43"/>
      <c r="AB288" s="30"/>
      <c r="AC288" s="30"/>
      <c r="AD288" s="30"/>
      <c r="AE288" s="30"/>
      <c r="AF288" s="30"/>
      <c r="AG288" s="43"/>
      <c r="AH288" s="43"/>
      <c r="AI288" s="43"/>
      <c r="AJ288" s="43"/>
      <c r="AK288" s="43"/>
      <c r="AL288" s="43"/>
      <c r="AM288" s="43"/>
      <c r="AN288" s="43"/>
      <c r="AO288" s="43"/>
      <c r="AP288" s="43"/>
      <c r="AQ288" s="43"/>
      <c r="AR288" s="43"/>
    </row>
    <row r="289" spans="1:44" ht="75.75" customHeight="1" x14ac:dyDescent="0.2">
      <c r="A289" s="60"/>
      <c r="B289" s="61"/>
      <c r="C289" s="43"/>
      <c r="D289" s="30"/>
      <c r="E289" s="30"/>
      <c r="F289" s="30"/>
      <c r="G289" s="30"/>
      <c r="H289" s="30"/>
      <c r="I289" s="30"/>
      <c r="J289" s="43"/>
      <c r="K289" s="43"/>
      <c r="L289" s="62"/>
      <c r="M289" s="63"/>
      <c r="N289" s="43"/>
      <c r="O289" s="30"/>
      <c r="P289" s="30"/>
      <c r="Q289" s="30"/>
      <c r="R289" s="30"/>
      <c r="S289" s="30"/>
      <c r="T289" s="30"/>
      <c r="U289" s="30"/>
      <c r="V289" s="30"/>
      <c r="W289" s="30"/>
      <c r="X289" s="30"/>
      <c r="Y289" s="30"/>
      <c r="Z289" s="43"/>
      <c r="AA289" s="43"/>
      <c r="AB289" s="30"/>
      <c r="AC289" s="30"/>
      <c r="AD289" s="30"/>
      <c r="AE289" s="30"/>
      <c r="AF289" s="30"/>
      <c r="AG289" s="43"/>
      <c r="AH289" s="43"/>
      <c r="AI289" s="43"/>
      <c r="AJ289" s="43"/>
      <c r="AK289" s="43"/>
      <c r="AL289" s="43"/>
      <c r="AM289" s="43"/>
      <c r="AN289" s="43"/>
      <c r="AO289" s="43"/>
      <c r="AP289" s="43"/>
      <c r="AQ289" s="43"/>
      <c r="AR289" s="43"/>
    </row>
    <row r="290" spans="1:44" ht="75.75" customHeight="1" x14ac:dyDescent="0.2">
      <c r="A290" s="60"/>
      <c r="B290" s="61"/>
      <c r="C290" s="43"/>
      <c r="D290" s="30"/>
      <c r="E290" s="30"/>
      <c r="F290" s="30"/>
      <c r="G290" s="30"/>
      <c r="H290" s="30"/>
      <c r="I290" s="30"/>
      <c r="J290" s="43"/>
      <c r="K290" s="43"/>
      <c r="L290" s="62"/>
      <c r="M290" s="63"/>
      <c r="N290" s="43"/>
      <c r="O290" s="30"/>
      <c r="P290" s="30"/>
      <c r="Q290" s="30"/>
      <c r="R290" s="30"/>
      <c r="S290" s="30"/>
      <c r="T290" s="30"/>
      <c r="U290" s="30"/>
      <c r="V290" s="30"/>
      <c r="W290" s="30"/>
      <c r="X290" s="30"/>
      <c r="Y290" s="30"/>
      <c r="Z290" s="43"/>
      <c r="AA290" s="43"/>
      <c r="AB290" s="30"/>
      <c r="AC290" s="30"/>
      <c r="AD290" s="30"/>
      <c r="AE290" s="30"/>
      <c r="AF290" s="30"/>
      <c r="AG290" s="43"/>
      <c r="AH290" s="43"/>
      <c r="AI290" s="43"/>
      <c r="AJ290" s="43"/>
      <c r="AK290" s="43"/>
      <c r="AL290" s="43"/>
      <c r="AM290" s="43"/>
      <c r="AN290" s="43"/>
      <c r="AO290" s="43"/>
      <c r="AP290" s="43"/>
      <c r="AQ290" s="43"/>
      <c r="AR290" s="43"/>
    </row>
    <row r="291" spans="1:44" ht="75.75" customHeight="1" x14ac:dyDescent="0.2">
      <c r="A291" s="60"/>
      <c r="B291" s="61"/>
      <c r="C291" s="43"/>
      <c r="D291" s="30"/>
      <c r="E291" s="30"/>
      <c r="F291" s="30"/>
      <c r="G291" s="30"/>
      <c r="H291" s="30"/>
      <c r="I291" s="30"/>
      <c r="J291" s="43"/>
      <c r="K291" s="43"/>
      <c r="L291" s="62"/>
      <c r="M291" s="63"/>
      <c r="N291" s="43"/>
      <c r="O291" s="30"/>
      <c r="P291" s="30"/>
      <c r="Q291" s="30"/>
      <c r="R291" s="30"/>
      <c r="S291" s="30"/>
      <c r="T291" s="30"/>
      <c r="U291" s="30"/>
      <c r="V291" s="30"/>
      <c r="W291" s="30"/>
      <c r="X291" s="30"/>
      <c r="Y291" s="30"/>
      <c r="Z291" s="43"/>
      <c r="AA291" s="43"/>
      <c r="AB291" s="30"/>
      <c r="AC291" s="30"/>
      <c r="AD291" s="30"/>
      <c r="AE291" s="30"/>
      <c r="AF291" s="30"/>
      <c r="AG291" s="43"/>
      <c r="AH291" s="43"/>
      <c r="AI291" s="43"/>
      <c r="AJ291" s="43"/>
      <c r="AK291" s="43"/>
      <c r="AL291" s="43"/>
      <c r="AM291" s="43"/>
      <c r="AN291" s="43"/>
      <c r="AO291" s="43"/>
      <c r="AP291" s="43"/>
      <c r="AQ291" s="43"/>
      <c r="AR291" s="43"/>
    </row>
    <row r="292" spans="1:44" ht="75.75" customHeight="1" x14ac:dyDescent="0.2">
      <c r="A292" s="60"/>
      <c r="B292" s="61"/>
      <c r="C292" s="43"/>
      <c r="D292" s="30"/>
      <c r="E292" s="30"/>
      <c r="F292" s="30"/>
      <c r="G292" s="30"/>
      <c r="H292" s="30"/>
      <c r="I292" s="30"/>
      <c r="J292" s="43"/>
      <c r="K292" s="43"/>
      <c r="L292" s="62"/>
      <c r="M292" s="63"/>
      <c r="N292" s="43"/>
      <c r="O292" s="30"/>
      <c r="P292" s="30"/>
      <c r="Q292" s="30"/>
      <c r="R292" s="30"/>
      <c r="S292" s="30"/>
      <c r="T292" s="30"/>
      <c r="U292" s="30"/>
      <c r="V292" s="30"/>
      <c r="W292" s="30"/>
      <c r="X292" s="30"/>
      <c r="Y292" s="30"/>
      <c r="Z292" s="43"/>
      <c r="AA292" s="43"/>
      <c r="AB292" s="30"/>
      <c r="AC292" s="30"/>
      <c r="AD292" s="30"/>
      <c r="AE292" s="30"/>
      <c r="AF292" s="30"/>
      <c r="AG292" s="43"/>
      <c r="AH292" s="43"/>
      <c r="AI292" s="43"/>
      <c r="AJ292" s="43"/>
      <c r="AK292" s="43"/>
      <c r="AL292" s="43"/>
      <c r="AM292" s="43"/>
      <c r="AN292" s="43"/>
      <c r="AO292" s="43"/>
      <c r="AP292" s="43"/>
      <c r="AQ292" s="43"/>
      <c r="AR292" s="43"/>
    </row>
    <row r="293" spans="1:44" ht="75.75" customHeight="1" x14ac:dyDescent="0.2">
      <c r="A293" s="60"/>
      <c r="B293" s="61"/>
      <c r="C293" s="43"/>
      <c r="D293" s="30"/>
      <c r="E293" s="30"/>
      <c r="F293" s="30"/>
      <c r="G293" s="30"/>
      <c r="H293" s="30"/>
      <c r="I293" s="30"/>
      <c r="J293" s="43"/>
      <c r="K293" s="43"/>
      <c r="L293" s="62"/>
      <c r="M293" s="63"/>
      <c r="N293" s="43"/>
      <c r="O293" s="30"/>
      <c r="P293" s="30"/>
      <c r="Q293" s="30"/>
      <c r="R293" s="30"/>
      <c r="S293" s="30"/>
      <c r="T293" s="30"/>
      <c r="U293" s="30"/>
      <c r="V293" s="30"/>
      <c r="W293" s="30"/>
      <c r="X293" s="30"/>
      <c r="Y293" s="30"/>
      <c r="Z293" s="43"/>
      <c r="AA293" s="43"/>
      <c r="AB293" s="30"/>
      <c r="AC293" s="30"/>
      <c r="AD293" s="30"/>
      <c r="AE293" s="30"/>
      <c r="AF293" s="30"/>
      <c r="AG293" s="43"/>
      <c r="AH293" s="43"/>
      <c r="AI293" s="43"/>
      <c r="AJ293" s="43"/>
      <c r="AK293" s="43"/>
      <c r="AL293" s="43"/>
      <c r="AM293" s="43"/>
      <c r="AN293" s="43"/>
      <c r="AO293" s="43"/>
      <c r="AP293" s="43"/>
      <c r="AQ293" s="43"/>
      <c r="AR293" s="43"/>
    </row>
    <row r="294" spans="1:44" ht="75.75" customHeight="1" x14ac:dyDescent="0.2">
      <c r="A294" s="60"/>
      <c r="B294" s="61"/>
      <c r="C294" s="43"/>
      <c r="D294" s="30"/>
      <c r="E294" s="30"/>
      <c r="F294" s="30"/>
      <c r="G294" s="30"/>
      <c r="H294" s="30"/>
      <c r="I294" s="30"/>
      <c r="J294" s="43"/>
      <c r="K294" s="43"/>
      <c r="L294" s="62"/>
      <c r="M294" s="63"/>
      <c r="N294" s="43"/>
      <c r="O294" s="30"/>
      <c r="P294" s="30"/>
      <c r="Q294" s="30"/>
      <c r="R294" s="30"/>
      <c r="S294" s="30"/>
      <c r="T294" s="30"/>
      <c r="U294" s="30"/>
      <c r="V294" s="30"/>
      <c r="W294" s="30"/>
      <c r="X294" s="30"/>
      <c r="Y294" s="30"/>
      <c r="Z294" s="43"/>
      <c r="AA294" s="43"/>
      <c r="AB294" s="30"/>
      <c r="AC294" s="30"/>
      <c r="AD294" s="30"/>
      <c r="AE294" s="30"/>
      <c r="AF294" s="30"/>
      <c r="AG294" s="43"/>
      <c r="AH294" s="43"/>
      <c r="AI294" s="43"/>
      <c r="AJ294" s="43"/>
      <c r="AK294" s="43"/>
      <c r="AL294" s="43"/>
      <c r="AM294" s="43"/>
      <c r="AN294" s="43"/>
      <c r="AO294" s="43"/>
      <c r="AP294" s="43"/>
      <c r="AQ294" s="43"/>
      <c r="AR294" s="43"/>
    </row>
    <row r="295" spans="1:44" ht="75.75" customHeight="1" x14ac:dyDescent="0.2">
      <c r="A295" s="60"/>
      <c r="B295" s="61"/>
      <c r="C295" s="43"/>
      <c r="D295" s="30"/>
      <c r="E295" s="30"/>
      <c r="F295" s="30"/>
      <c r="G295" s="30"/>
      <c r="H295" s="30"/>
      <c r="I295" s="30"/>
      <c r="J295" s="43"/>
      <c r="K295" s="43"/>
      <c r="L295" s="62"/>
      <c r="M295" s="63"/>
      <c r="N295" s="43"/>
      <c r="O295" s="30"/>
      <c r="P295" s="30"/>
      <c r="Q295" s="30"/>
      <c r="R295" s="30"/>
      <c r="S295" s="30"/>
      <c r="T295" s="30"/>
      <c r="U295" s="30"/>
      <c r="V295" s="30"/>
      <c r="W295" s="30"/>
      <c r="X295" s="30"/>
      <c r="Y295" s="30"/>
      <c r="Z295" s="43"/>
      <c r="AA295" s="43"/>
      <c r="AB295" s="30"/>
      <c r="AC295" s="30"/>
      <c r="AD295" s="30"/>
      <c r="AE295" s="30"/>
      <c r="AF295" s="30"/>
      <c r="AG295" s="43"/>
      <c r="AH295" s="43"/>
      <c r="AI295" s="43"/>
      <c r="AJ295" s="43"/>
      <c r="AK295" s="43"/>
      <c r="AL295" s="43"/>
      <c r="AM295" s="43"/>
      <c r="AN295" s="43"/>
      <c r="AO295" s="43"/>
      <c r="AP295" s="43"/>
      <c r="AQ295" s="43"/>
      <c r="AR295" s="43"/>
    </row>
    <row r="296" spans="1:44" ht="75.75" customHeight="1" x14ac:dyDescent="0.2">
      <c r="A296" s="60"/>
      <c r="B296" s="61"/>
      <c r="C296" s="43"/>
      <c r="D296" s="30"/>
      <c r="E296" s="30"/>
      <c r="F296" s="30"/>
      <c r="G296" s="30"/>
      <c r="H296" s="30"/>
      <c r="I296" s="30"/>
      <c r="J296" s="43"/>
      <c r="K296" s="43"/>
      <c r="L296" s="62"/>
      <c r="M296" s="63"/>
      <c r="N296" s="43"/>
      <c r="O296" s="30"/>
      <c r="P296" s="30"/>
      <c r="Q296" s="30"/>
      <c r="R296" s="30"/>
      <c r="S296" s="30"/>
      <c r="T296" s="30"/>
      <c r="U296" s="30"/>
      <c r="V296" s="30"/>
      <c r="W296" s="30"/>
      <c r="X296" s="30"/>
      <c r="Y296" s="30"/>
      <c r="Z296" s="43"/>
      <c r="AA296" s="43"/>
      <c r="AB296" s="30"/>
      <c r="AC296" s="30"/>
      <c r="AD296" s="30"/>
      <c r="AE296" s="30"/>
      <c r="AF296" s="30"/>
      <c r="AG296" s="43"/>
      <c r="AH296" s="43"/>
      <c r="AI296" s="43"/>
      <c r="AJ296" s="43"/>
      <c r="AK296" s="43"/>
      <c r="AL296" s="43"/>
      <c r="AM296" s="43"/>
      <c r="AN296" s="43"/>
      <c r="AO296" s="43"/>
      <c r="AP296" s="43"/>
      <c r="AQ296" s="43"/>
      <c r="AR296" s="43"/>
    </row>
    <row r="297" spans="1:44" ht="75.75" customHeight="1" x14ac:dyDescent="0.2">
      <c r="A297" s="60"/>
      <c r="B297" s="61"/>
      <c r="C297" s="43"/>
      <c r="D297" s="30"/>
      <c r="E297" s="30"/>
      <c r="F297" s="30"/>
      <c r="G297" s="30"/>
      <c r="H297" s="30"/>
      <c r="I297" s="30"/>
      <c r="J297" s="43"/>
      <c r="K297" s="43"/>
      <c r="L297" s="62"/>
      <c r="M297" s="63"/>
      <c r="N297" s="43"/>
      <c r="O297" s="30"/>
      <c r="P297" s="30"/>
      <c r="Q297" s="30"/>
      <c r="R297" s="30"/>
      <c r="S297" s="30"/>
      <c r="T297" s="30"/>
      <c r="U297" s="30"/>
      <c r="V297" s="30"/>
      <c r="W297" s="30"/>
      <c r="X297" s="30"/>
      <c r="Y297" s="30"/>
      <c r="Z297" s="43"/>
      <c r="AA297" s="43"/>
      <c r="AB297" s="30"/>
      <c r="AC297" s="30"/>
      <c r="AD297" s="30"/>
      <c r="AE297" s="30"/>
      <c r="AF297" s="30"/>
      <c r="AG297" s="43"/>
      <c r="AH297" s="43"/>
      <c r="AI297" s="43"/>
      <c r="AJ297" s="43"/>
      <c r="AK297" s="43"/>
      <c r="AL297" s="43"/>
      <c r="AM297" s="43"/>
      <c r="AN297" s="43"/>
      <c r="AO297" s="43"/>
      <c r="AP297" s="43"/>
      <c r="AQ297" s="43"/>
      <c r="AR297" s="43"/>
    </row>
    <row r="298" spans="1:44" ht="75.75" customHeight="1" x14ac:dyDescent="0.2">
      <c r="A298" s="60"/>
      <c r="B298" s="61"/>
      <c r="C298" s="43"/>
      <c r="D298" s="30"/>
      <c r="E298" s="30"/>
      <c r="F298" s="30"/>
      <c r="G298" s="30"/>
      <c r="H298" s="30"/>
      <c r="I298" s="30"/>
      <c r="J298" s="43"/>
      <c r="K298" s="43"/>
      <c r="L298" s="62"/>
      <c r="M298" s="63"/>
      <c r="N298" s="43"/>
      <c r="O298" s="30"/>
      <c r="P298" s="30"/>
      <c r="Q298" s="30"/>
      <c r="R298" s="30"/>
      <c r="S298" s="30"/>
      <c r="T298" s="30"/>
      <c r="U298" s="30"/>
      <c r="V298" s="30"/>
      <c r="W298" s="30"/>
      <c r="X298" s="30"/>
      <c r="Y298" s="30"/>
      <c r="Z298" s="43"/>
      <c r="AA298" s="43"/>
      <c r="AB298" s="30"/>
      <c r="AC298" s="30"/>
      <c r="AD298" s="30"/>
      <c r="AE298" s="30"/>
      <c r="AF298" s="30"/>
      <c r="AG298" s="43"/>
      <c r="AH298" s="43"/>
      <c r="AI298" s="43"/>
      <c r="AJ298" s="43"/>
      <c r="AK298" s="43"/>
      <c r="AL298" s="43"/>
      <c r="AM298" s="43"/>
      <c r="AN298" s="43"/>
      <c r="AO298" s="43"/>
      <c r="AP298" s="43"/>
      <c r="AQ298" s="43"/>
      <c r="AR298" s="43"/>
    </row>
    <row r="299" spans="1:44" ht="75.75" customHeight="1" x14ac:dyDescent="0.2">
      <c r="A299" s="60"/>
      <c r="B299" s="61"/>
      <c r="C299" s="43"/>
      <c r="D299" s="30"/>
      <c r="E299" s="30"/>
      <c r="F299" s="30"/>
      <c r="G299" s="30"/>
      <c r="H299" s="30"/>
      <c r="I299" s="30"/>
      <c r="J299" s="43"/>
      <c r="K299" s="43"/>
      <c r="L299" s="62"/>
      <c r="M299" s="63"/>
      <c r="N299" s="43"/>
      <c r="O299" s="30"/>
      <c r="P299" s="30"/>
      <c r="Q299" s="30"/>
      <c r="R299" s="30"/>
      <c r="S299" s="30"/>
      <c r="T299" s="30"/>
      <c r="U299" s="30"/>
      <c r="V299" s="30"/>
      <c r="W299" s="30"/>
      <c r="X299" s="30"/>
      <c r="Y299" s="30"/>
      <c r="Z299" s="43"/>
      <c r="AA299" s="43"/>
      <c r="AB299" s="30"/>
      <c r="AC299" s="30"/>
      <c r="AD299" s="30"/>
      <c r="AE299" s="30"/>
      <c r="AF299" s="30"/>
      <c r="AG299" s="43"/>
      <c r="AH299" s="43"/>
      <c r="AI299" s="43"/>
      <c r="AJ299" s="43"/>
      <c r="AK299" s="43"/>
      <c r="AL299" s="43"/>
      <c r="AM299" s="43"/>
      <c r="AN299" s="43"/>
      <c r="AO299" s="43"/>
      <c r="AP299" s="43"/>
      <c r="AQ299" s="43"/>
      <c r="AR299" s="43"/>
    </row>
    <row r="300" spans="1:44" ht="75.75" customHeight="1" x14ac:dyDescent="0.2">
      <c r="A300" s="60"/>
      <c r="B300" s="61"/>
      <c r="C300" s="43"/>
      <c r="D300" s="30"/>
      <c r="E300" s="30"/>
      <c r="F300" s="30"/>
      <c r="G300" s="30"/>
      <c r="H300" s="30"/>
      <c r="I300" s="30"/>
      <c r="J300" s="43"/>
      <c r="K300" s="43"/>
      <c r="L300" s="62"/>
      <c r="M300" s="63"/>
      <c r="N300" s="43"/>
      <c r="O300" s="30"/>
      <c r="P300" s="30"/>
      <c r="Q300" s="30"/>
      <c r="R300" s="30"/>
      <c r="S300" s="30"/>
      <c r="T300" s="30"/>
      <c r="U300" s="30"/>
      <c r="V300" s="30"/>
      <c r="W300" s="30"/>
      <c r="X300" s="30"/>
      <c r="Y300" s="30"/>
      <c r="Z300" s="43"/>
      <c r="AA300" s="43"/>
      <c r="AB300" s="30"/>
      <c r="AC300" s="30"/>
      <c r="AD300" s="30"/>
      <c r="AE300" s="30"/>
      <c r="AF300" s="30"/>
      <c r="AG300" s="43"/>
      <c r="AH300" s="43"/>
      <c r="AI300" s="43"/>
      <c r="AJ300" s="43"/>
      <c r="AK300" s="43"/>
      <c r="AL300" s="43"/>
      <c r="AM300" s="43"/>
      <c r="AN300" s="43"/>
      <c r="AO300" s="43"/>
      <c r="AP300" s="43"/>
      <c r="AQ300" s="43"/>
      <c r="AR300" s="43"/>
    </row>
    <row r="301" spans="1:44" ht="75.75" customHeight="1" x14ac:dyDescent="0.2">
      <c r="A301" s="60"/>
      <c r="B301" s="61"/>
      <c r="C301" s="43"/>
      <c r="D301" s="30"/>
      <c r="E301" s="30"/>
      <c r="F301" s="30"/>
      <c r="G301" s="30"/>
      <c r="H301" s="30"/>
      <c r="I301" s="30"/>
      <c r="J301" s="43"/>
      <c r="K301" s="43"/>
      <c r="L301" s="62"/>
      <c r="M301" s="63"/>
      <c r="N301" s="43"/>
      <c r="O301" s="30"/>
      <c r="P301" s="30"/>
      <c r="Q301" s="30"/>
      <c r="R301" s="30"/>
      <c r="S301" s="30"/>
      <c r="T301" s="30"/>
      <c r="U301" s="30"/>
      <c r="V301" s="30"/>
      <c r="W301" s="30"/>
      <c r="X301" s="30"/>
      <c r="Y301" s="30"/>
      <c r="Z301" s="43"/>
      <c r="AA301" s="43"/>
      <c r="AB301" s="30"/>
      <c r="AC301" s="30"/>
      <c r="AD301" s="30"/>
      <c r="AE301" s="30"/>
      <c r="AF301" s="30"/>
      <c r="AG301" s="43"/>
      <c r="AH301" s="43"/>
      <c r="AI301" s="43"/>
      <c r="AJ301" s="43"/>
      <c r="AK301" s="43"/>
      <c r="AL301" s="43"/>
      <c r="AM301" s="43"/>
      <c r="AN301" s="43"/>
      <c r="AO301" s="43"/>
      <c r="AP301" s="43"/>
      <c r="AQ301" s="43"/>
      <c r="AR301" s="43"/>
    </row>
    <row r="302" spans="1:44" ht="75.75" customHeight="1" x14ac:dyDescent="0.2">
      <c r="A302" s="60"/>
      <c r="B302" s="61"/>
      <c r="C302" s="43"/>
      <c r="D302" s="30"/>
      <c r="E302" s="30"/>
      <c r="F302" s="30"/>
      <c r="G302" s="30"/>
      <c r="H302" s="30"/>
      <c r="I302" s="30"/>
      <c r="J302" s="43"/>
      <c r="K302" s="43"/>
      <c r="L302" s="62"/>
      <c r="M302" s="63"/>
      <c r="N302" s="43"/>
      <c r="O302" s="30"/>
      <c r="P302" s="30"/>
      <c r="Q302" s="30"/>
      <c r="R302" s="30"/>
      <c r="S302" s="30"/>
      <c r="T302" s="30"/>
      <c r="U302" s="30"/>
      <c r="V302" s="30"/>
      <c r="W302" s="30"/>
      <c r="X302" s="30"/>
      <c r="Y302" s="30"/>
      <c r="Z302" s="43"/>
      <c r="AA302" s="43"/>
      <c r="AB302" s="30"/>
      <c r="AC302" s="30"/>
      <c r="AD302" s="30"/>
      <c r="AE302" s="30"/>
      <c r="AF302" s="30"/>
      <c r="AG302" s="43"/>
      <c r="AH302" s="43"/>
      <c r="AI302" s="43"/>
      <c r="AJ302" s="43"/>
      <c r="AK302" s="43"/>
      <c r="AL302" s="43"/>
      <c r="AM302" s="43"/>
      <c r="AN302" s="43"/>
      <c r="AO302" s="43"/>
      <c r="AP302" s="43"/>
      <c r="AQ302" s="43"/>
      <c r="AR302" s="43"/>
    </row>
    <row r="303" spans="1:44" ht="75.75" customHeight="1" x14ac:dyDescent="0.2">
      <c r="A303" s="60"/>
      <c r="B303" s="61"/>
      <c r="C303" s="43"/>
      <c r="D303" s="30"/>
      <c r="E303" s="30"/>
      <c r="F303" s="30"/>
      <c r="G303" s="30"/>
      <c r="H303" s="30"/>
      <c r="I303" s="30"/>
      <c r="J303" s="43"/>
      <c r="K303" s="43"/>
      <c r="L303" s="62"/>
      <c r="M303" s="63"/>
      <c r="N303" s="43"/>
      <c r="O303" s="30"/>
      <c r="P303" s="30"/>
      <c r="Q303" s="30"/>
      <c r="R303" s="30"/>
      <c r="S303" s="30"/>
      <c r="T303" s="30"/>
      <c r="U303" s="30"/>
      <c r="V303" s="30"/>
      <c r="W303" s="30"/>
      <c r="X303" s="30"/>
      <c r="Y303" s="30"/>
      <c r="Z303" s="43"/>
      <c r="AA303" s="43"/>
      <c r="AB303" s="30"/>
      <c r="AC303" s="30"/>
      <c r="AD303" s="30"/>
      <c r="AE303" s="30"/>
      <c r="AF303" s="30"/>
      <c r="AG303" s="43"/>
      <c r="AH303" s="43"/>
      <c r="AI303" s="43"/>
      <c r="AJ303" s="43"/>
      <c r="AK303" s="43"/>
      <c r="AL303" s="43"/>
      <c r="AM303" s="43"/>
      <c r="AN303" s="43"/>
      <c r="AO303" s="43"/>
      <c r="AP303" s="43"/>
      <c r="AQ303" s="43"/>
      <c r="AR303" s="43"/>
    </row>
    <row r="304" spans="1:44" ht="75.75" customHeight="1" x14ac:dyDescent="0.2">
      <c r="A304" s="60"/>
      <c r="B304" s="61"/>
      <c r="C304" s="43"/>
      <c r="D304" s="30"/>
      <c r="E304" s="30"/>
      <c r="F304" s="30"/>
      <c r="G304" s="30"/>
      <c r="H304" s="30"/>
      <c r="I304" s="30"/>
      <c r="J304" s="43"/>
      <c r="K304" s="43"/>
      <c r="L304" s="62"/>
      <c r="M304" s="63"/>
      <c r="N304" s="43"/>
      <c r="O304" s="30"/>
      <c r="P304" s="30"/>
      <c r="Q304" s="30"/>
      <c r="R304" s="30"/>
      <c r="S304" s="30"/>
      <c r="T304" s="30"/>
      <c r="U304" s="30"/>
      <c r="V304" s="30"/>
      <c r="W304" s="30"/>
      <c r="X304" s="30"/>
      <c r="Y304" s="30"/>
      <c r="Z304" s="43"/>
      <c r="AA304" s="43"/>
      <c r="AB304" s="30"/>
      <c r="AC304" s="30"/>
      <c r="AD304" s="30"/>
      <c r="AE304" s="30"/>
      <c r="AF304" s="30"/>
      <c r="AG304" s="43"/>
      <c r="AH304" s="43"/>
      <c r="AI304" s="43"/>
      <c r="AJ304" s="43"/>
      <c r="AK304" s="43"/>
      <c r="AL304" s="43"/>
      <c r="AM304" s="43"/>
      <c r="AN304" s="43"/>
      <c r="AO304" s="43"/>
      <c r="AP304" s="43"/>
      <c r="AQ304" s="43"/>
      <c r="AR304" s="43"/>
    </row>
    <row r="305" spans="1:44" ht="75.75" customHeight="1" x14ac:dyDescent="0.2">
      <c r="A305" s="60"/>
      <c r="B305" s="61"/>
      <c r="C305" s="43"/>
      <c r="D305" s="30"/>
      <c r="E305" s="30"/>
      <c r="F305" s="30"/>
      <c r="G305" s="30"/>
      <c r="H305" s="30"/>
      <c r="I305" s="30"/>
      <c r="J305" s="43"/>
      <c r="K305" s="43"/>
      <c r="L305" s="62"/>
      <c r="M305" s="63"/>
      <c r="N305" s="43"/>
      <c r="O305" s="30"/>
      <c r="P305" s="30"/>
      <c r="Q305" s="30"/>
      <c r="R305" s="30"/>
      <c r="S305" s="30"/>
      <c r="T305" s="30"/>
      <c r="U305" s="30"/>
      <c r="V305" s="30"/>
      <c r="W305" s="30"/>
      <c r="X305" s="30"/>
      <c r="Y305" s="30"/>
      <c r="Z305" s="43"/>
      <c r="AA305" s="43"/>
      <c r="AB305" s="30"/>
      <c r="AC305" s="30"/>
      <c r="AD305" s="30"/>
      <c r="AE305" s="30"/>
      <c r="AF305" s="30"/>
      <c r="AG305" s="43"/>
      <c r="AH305" s="43"/>
      <c r="AI305" s="43"/>
      <c r="AJ305" s="43"/>
      <c r="AK305" s="43"/>
      <c r="AL305" s="43"/>
      <c r="AM305" s="43"/>
      <c r="AN305" s="43"/>
      <c r="AO305" s="43"/>
      <c r="AP305" s="43"/>
      <c r="AQ305" s="43"/>
      <c r="AR305" s="43"/>
    </row>
    <row r="306" spans="1:44" ht="75.75" customHeight="1" x14ac:dyDescent="0.2">
      <c r="A306" s="60"/>
      <c r="B306" s="61"/>
      <c r="C306" s="43"/>
      <c r="D306" s="30"/>
      <c r="E306" s="30"/>
      <c r="F306" s="30"/>
      <c r="G306" s="30"/>
      <c r="H306" s="30"/>
      <c r="I306" s="30"/>
      <c r="J306" s="43"/>
      <c r="K306" s="43"/>
      <c r="L306" s="62"/>
      <c r="M306" s="63"/>
      <c r="N306" s="43"/>
      <c r="O306" s="30"/>
      <c r="P306" s="30"/>
      <c r="Q306" s="30"/>
      <c r="R306" s="30"/>
      <c r="S306" s="30"/>
      <c r="T306" s="30"/>
      <c r="U306" s="30"/>
      <c r="V306" s="30"/>
      <c r="W306" s="30"/>
      <c r="X306" s="30"/>
      <c r="Y306" s="30"/>
      <c r="Z306" s="43"/>
      <c r="AA306" s="43"/>
      <c r="AB306" s="30"/>
      <c r="AC306" s="30"/>
      <c r="AD306" s="30"/>
      <c r="AE306" s="30"/>
      <c r="AF306" s="30"/>
      <c r="AG306" s="43"/>
      <c r="AH306" s="43"/>
      <c r="AI306" s="43"/>
      <c r="AJ306" s="43"/>
      <c r="AK306" s="43"/>
      <c r="AL306" s="43"/>
      <c r="AM306" s="43"/>
      <c r="AN306" s="43"/>
      <c r="AO306" s="43"/>
      <c r="AP306" s="43"/>
      <c r="AQ306" s="43"/>
      <c r="AR306" s="43"/>
    </row>
    <row r="307" spans="1:44" ht="75.75" customHeight="1" x14ac:dyDescent="0.2">
      <c r="A307" s="60"/>
      <c r="B307" s="61"/>
      <c r="C307" s="43"/>
      <c r="D307" s="30"/>
      <c r="E307" s="30"/>
      <c r="F307" s="30"/>
      <c r="G307" s="30"/>
      <c r="H307" s="30"/>
      <c r="I307" s="30"/>
      <c r="J307" s="43"/>
      <c r="K307" s="43"/>
      <c r="L307" s="62"/>
      <c r="M307" s="63"/>
      <c r="N307" s="43"/>
      <c r="O307" s="30"/>
      <c r="P307" s="30"/>
      <c r="Q307" s="30"/>
      <c r="R307" s="30"/>
      <c r="S307" s="30"/>
      <c r="T307" s="30"/>
      <c r="U307" s="30"/>
      <c r="V307" s="30"/>
      <c r="W307" s="30"/>
      <c r="X307" s="30"/>
      <c r="Y307" s="30"/>
      <c r="Z307" s="43"/>
      <c r="AA307" s="43"/>
      <c r="AB307" s="30"/>
      <c r="AC307" s="30"/>
      <c r="AD307" s="30"/>
      <c r="AE307" s="30"/>
      <c r="AF307" s="30"/>
      <c r="AG307" s="43"/>
      <c r="AH307" s="43"/>
      <c r="AI307" s="43"/>
      <c r="AJ307" s="43"/>
      <c r="AK307" s="43"/>
      <c r="AL307" s="43"/>
      <c r="AM307" s="43"/>
      <c r="AN307" s="43"/>
      <c r="AO307" s="43"/>
      <c r="AP307" s="43"/>
      <c r="AQ307" s="43"/>
      <c r="AR307" s="43"/>
    </row>
    <row r="308" spans="1:44" ht="75.75" customHeight="1" x14ac:dyDescent="0.2">
      <c r="A308" s="60"/>
      <c r="B308" s="61"/>
      <c r="C308" s="43"/>
      <c r="D308" s="30"/>
      <c r="E308" s="30"/>
      <c r="F308" s="30"/>
      <c r="G308" s="30"/>
      <c r="H308" s="30"/>
      <c r="I308" s="30"/>
      <c r="J308" s="43"/>
      <c r="K308" s="43"/>
      <c r="L308" s="62"/>
      <c r="M308" s="63"/>
      <c r="N308" s="43"/>
      <c r="O308" s="30"/>
      <c r="P308" s="30"/>
      <c r="Q308" s="30"/>
      <c r="R308" s="30"/>
      <c r="S308" s="30"/>
      <c r="T308" s="30"/>
      <c r="U308" s="30"/>
      <c r="V308" s="30"/>
      <c r="W308" s="30"/>
      <c r="X308" s="30"/>
      <c r="Y308" s="30"/>
      <c r="Z308" s="43"/>
      <c r="AA308" s="43"/>
      <c r="AB308" s="30"/>
      <c r="AC308" s="30"/>
      <c r="AD308" s="30"/>
      <c r="AE308" s="30"/>
      <c r="AF308" s="30"/>
      <c r="AG308" s="43"/>
      <c r="AH308" s="43"/>
      <c r="AI308" s="43"/>
      <c r="AJ308" s="43"/>
      <c r="AK308" s="43"/>
      <c r="AL308" s="43"/>
      <c r="AM308" s="43"/>
      <c r="AN308" s="43"/>
      <c r="AO308" s="43"/>
      <c r="AP308" s="43"/>
      <c r="AQ308" s="43"/>
      <c r="AR308" s="43"/>
    </row>
    <row r="309" spans="1:44" ht="75.75" customHeight="1" x14ac:dyDescent="0.2">
      <c r="A309" s="60"/>
      <c r="B309" s="61"/>
      <c r="C309" s="43"/>
      <c r="D309" s="30"/>
      <c r="E309" s="30"/>
      <c r="F309" s="30"/>
      <c r="G309" s="30"/>
      <c r="H309" s="30"/>
      <c r="I309" s="30"/>
      <c r="J309" s="43"/>
      <c r="K309" s="43"/>
      <c r="L309" s="62"/>
      <c r="M309" s="63"/>
      <c r="N309" s="43"/>
      <c r="O309" s="30"/>
      <c r="P309" s="30"/>
      <c r="Q309" s="30"/>
      <c r="R309" s="30"/>
      <c r="S309" s="30"/>
      <c r="T309" s="30"/>
      <c r="U309" s="30"/>
      <c r="V309" s="30"/>
      <c r="W309" s="30"/>
      <c r="X309" s="30"/>
      <c r="Y309" s="30"/>
      <c r="Z309" s="43"/>
      <c r="AA309" s="43"/>
      <c r="AB309" s="30"/>
      <c r="AC309" s="30"/>
      <c r="AD309" s="30"/>
      <c r="AE309" s="30"/>
      <c r="AF309" s="30"/>
      <c r="AG309" s="43"/>
      <c r="AH309" s="43"/>
      <c r="AI309" s="43"/>
      <c r="AJ309" s="43"/>
      <c r="AK309" s="43"/>
      <c r="AL309" s="43"/>
      <c r="AM309" s="43"/>
      <c r="AN309" s="43"/>
      <c r="AO309" s="43"/>
      <c r="AP309" s="43"/>
      <c r="AQ309" s="43"/>
      <c r="AR309" s="43"/>
    </row>
    <row r="310" spans="1:44" ht="75.75" customHeight="1" x14ac:dyDescent="0.2">
      <c r="A310" s="60"/>
      <c r="B310" s="61"/>
      <c r="C310" s="43"/>
      <c r="D310" s="30"/>
      <c r="E310" s="30"/>
      <c r="F310" s="30"/>
      <c r="G310" s="30"/>
      <c r="H310" s="30"/>
      <c r="I310" s="30"/>
      <c r="J310" s="43"/>
      <c r="K310" s="43"/>
      <c r="L310" s="62"/>
      <c r="M310" s="63"/>
      <c r="N310" s="43"/>
      <c r="O310" s="30"/>
      <c r="P310" s="30"/>
      <c r="Q310" s="30"/>
      <c r="R310" s="30"/>
      <c r="S310" s="30"/>
      <c r="T310" s="30"/>
      <c r="U310" s="30"/>
      <c r="V310" s="30"/>
      <c r="W310" s="30"/>
      <c r="X310" s="30"/>
      <c r="Y310" s="30"/>
      <c r="Z310" s="43"/>
      <c r="AA310" s="43"/>
      <c r="AB310" s="30"/>
      <c r="AC310" s="30"/>
      <c r="AD310" s="30"/>
      <c r="AE310" s="30"/>
      <c r="AF310" s="30"/>
      <c r="AG310" s="43"/>
      <c r="AH310" s="43"/>
      <c r="AI310" s="43"/>
      <c r="AJ310" s="43"/>
      <c r="AK310" s="43"/>
      <c r="AL310" s="43"/>
      <c r="AM310" s="43"/>
      <c r="AN310" s="43"/>
      <c r="AO310" s="43"/>
      <c r="AP310" s="43"/>
      <c r="AQ310" s="43"/>
      <c r="AR310" s="43"/>
    </row>
    <row r="311" spans="1:44" ht="75.75" customHeight="1" x14ac:dyDescent="0.2">
      <c r="A311" s="60"/>
      <c r="B311" s="61"/>
      <c r="C311" s="43"/>
      <c r="D311" s="30"/>
      <c r="E311" s="30"/>
      <c r="F311" s="30"/>
      <c r="G311" s="30"/>
      <c r="H311" s="30"/>
      <c r="I311" s="30"/>
      <c r="J311" s="43"/>
      <c r="K311" s="43"/>
      <c r="L311" s="62"/>
      <c r="M311" s="63"/>
      <c r="N311" s="43"/>
      <c r="O311" s="30"/>
      <c r="P311" s="30"/>
      <c r="Q311" s="30"/>
      <c r="R311" s="30"/>
      <c r="S311" s="30"/>
      <c r="T311" s="30"/>
      <c r="U311" s="30"/>
      <c r="V311" s="30"/>
      <c r="W311" s="30"/>
      <c r="X311" s="30"/>
      <c r="Y311" s="30"/>
      <c r="Z311" s="43"/>
      <c r="AA311" s="43"/>
      <c r="AB311" s="30"/>
      <c r="AC311" s="30"/>
      <c r="AD311" s="30"/>
      <c r="AE311" s="30"/>
      <c r="AF311" s="30"/>
      <c r="AG311" s="43"/>
      <c r="AH311" s="43"/>
      <c r="AI311" s="43"/>
      <c r="AJ311" s="43"/>
      <c r="AK311" s="43"/>
      <c r="AL311" s="43"/>
      <c r="AM311" s="43"/>
      <c r="AN311" s="43"/>
      <c r="AO311" s="43"/>
      <c r="AP311" s="43"/>
      <c r="AQ311" s="43"/>
      <c r="AR311" s="43"/>
    </row>
    <row r="312" spans="1:44" ht="75.75" customHeight="1" x14ac:dyDescent="0.2">
      <c r="A312" s="60"/>
      <c r="B312" s="61"/>
      <c r="C312" s="43"/>
      <c r="D312" s="30"/>
      <c r="E312" s="30"/>
      <c r="F312" s="30"/>
      <c r="G312" s="30"/>
      <c r="H312" s="30"/>
      <c r="I312" s="30"/>
      <c r="J312" s="43"/>
      <c r="K312" s="43"/>
      <c r="L312" s="62"/>
      <c r="M312" s="63"/>
      <c r="N312" s="43"/>
      <c r="O312" s="30"/>
      <c r="P312" s="30"/>
      <c r="Q312" s="30"/>
      <c r="R312" s="30"/>
      <c r="S312" s="30"/>
      <c r="T312" s="30"/>
      <c r="U312" s="30"/>
      <c r="V312" s="30"/>
      <c r="W312" s="30"/>
      <c r="X312" s="30"/>
      <c r="Y312" s="30"/>
      <c r="Z312" s="43"/>
      <c r="AA312" s="43"/>
      <c r="AB312" s="30"/>
      <c r="AC312" s="30"/>
      <c r="AD312" s="30"/>
      <c r="AE312" s="30"/>
      <c r="AF312" s="30"/>
      <c r="AG312" s="43"/>
      <c r="AH312" s="43"/>
      <c r="AI312" s="43"/>
      <c r="AJ312" s="43"/>
      <c r="AK312" s="43"/>
      <c r="AL312" s="43"/>
      <c r="AM312" s="43"/>
      <c r="AN312" s="43"/>
      <c r="AO312" s="43"/>
      <c r="AP312" s="43"/>
      <c r="AQ312" s="43"/>
      <c r="AR312" s="43"/>
    </row>
    <row r="313" spans="1:44" ht="75.75" customHeight="1" x14ac:dyDescent="0.2">
      <c r="A313" s="60"/>
      <c r="B313" s="61"/>
      <c r="C313" s="43"/>
      <c r="D313" s="30"/>
      <c r="E313" s="30"/>
      <c r="F313" s="30"/>
      <c r="G313" s="30"/>
      <c r="H313" s="30"/>
      <c r="I313" s="30"/>
      <c r="J313" s="43"/>
      <c r="K313" s="43"/>
      <c r="L313" s="62"/>
      <c r="M313" s="63"/>
      <c r="N313" s="43"/>
      <c r="O313" s="30"/>
      <c r="P313" s="30"/>
      <c r="Q313" s="30"/>
      <c r="R313" s="30"/>
      <c r="S313" s="30"/>
      <c r="T313" s="30"/>
      <c r="U313" s="30"/>
      <c r="V313" s="30"/>
      <c r="W313" s="30"/>
      <c r="X313" s="30"/>
      <c r="Y313" s="30"/>
      <c r="Z313" s="43"/>
      <c r="AA313" s="43"/>
      <c r="AB313" s="30"/>
      <c r="AC313" s="30"/>
      <c r="AD313" s="30"/>
      <c r="AE313" s="30"/>
      <c r="AF313" s="30"/>
      <c r="AG313" s="43"/>
      <c r="AH313" s="43"/>
      <c r="AI313" s="43"/>
      <c r="AJ313" s="43"/>
      <c r="AK313" s="43"/>
      <c r="AL313" s="43"/>
      <c r="AM313" s="43"/>
      <c r="AN313" s="43"/>
      <c r="AO313" s="43"/>
      <c r="AP313" s="43"/>
      <c r="AQ313" s="43"/>
      <c r="AR313" s="43"/>
    </row>
    <row r="314" spans="1:44" ht="75.75" customHeight="1" x14ac:dyDescent="0.2">
      <c r="A314" s="60"/>
      <c r="B314" s="61"/>
      <c r="C314" s="43"/>
      <c r="D314" s="30"/>
      <c r="E314" s="30"/>
      <c r="F314" s="30"/>
      <c r="G314" s="30"/>
      <c r="H314" s="30"/>
      <c r="I314" s="30"/>
      <c r="J314" s="43"/>
      <c r="K314" s="43"/>
      <c r="L314" s="62"/>
      <c r="M314" s="63"/>
      <c r="N314" s="43"/>
      <c r="O314" s="30"/>
      <c r="P314" s="30"/>
      <c r="Q314" s="30"/>
      <c r="R314" s="30"/>
      <c r="S314" s="30"/>
      <c r="T314" s="30"/>
      <c r="U314" s="30"/>
      <c r="V314" s="30"/>
      <c r="W314" s="30"/>
      <c r="X314" s="30"/>
      <c r="Y314" s="30"/>
      <c r="Z314" s="43"/>
      <c r="AA314" s="43"/>
      <c r="AB314" s="30"/>
      <c r="AC314" s="30"/>
      <c r="AD314" s="30"/>
      <c r="AE314" s="30"/>
      <c r="AF314" s="30"/>
      <c r="AG314" s="43"/>
      <c r="AH314" s="43"/>
      <c r="AI314" s="43"/>
      <c r="AJ314" s="43"/>
      <c r="AK314" s="43"/>
      <c r="AL314" s="43"/>
      <c r="AM314" s="43"/>
      <c r="AN314" s="43"/>
      <c r="AO314" s="43"/>
      <c r="AP314" s="43"/>
      <c r="AQ314" s="43"/>
      <c r="AR314" s="43"/>
    </row>
    <row r="315" spans="1:44" ht="15.75" customHeight="1" x14ac:dyDescent="0.2"/>
    <row r="316" spans="1:44" ht="15.75" customHeight="1" x14ac:dyDescent="0.2"/>
    <row r="317" spans="1:44" ht="15.75" customHeight="1" x14ac:dyDescent="0.2"/>
    <row r="318" spans="1:44" ht="15.75" customHeight="1" x14ac:dyDescent="0.2"/>
    <row r="319" spans="1:44" ht="15.75" customHeight="1" x14ac:dyDescent="0.2"/>
    <row r="320" spans="1:44"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AO114" xr:uid="{00000000-0009-0000-0000-000001000000}">
    <filterColumn colId="39">
      <filters>
        <filter val="НЕ ДОПУЩЕНА"/>
      </filters>
    </filterColumn>
  </autoFilter>
  <conditionalFormatting sqref="AG1 AG115:AG1000">
    <cfRule type="containsText" dxfId="109" priority="1" operator="containsText" text="превышение">
      <formula>NOT(ISERROR(SEARCH(("превышение"),(AG1))))</formula>
    </cfRule>
  </conditionalFormatting>
  <conditionalFormatting sqref="AG2:AM24">
    <cfRule type="containsText" dxfId="108" priority="2" operator="containsText" text="нет">
      <formula>NOT(ISERROR(SEARCH(("нет"),(AG2))))</formula>
    </cfRule>
  </conditionalFormatting>
  <conditionalFormatting sqref="AN2:AN24">
    <cfRule type="containsText" dxfId="107" priority="3" operator="containsText" text="не допущена">
      <formula>NOT(ISERROR(SEARCH(("не допущена"),(AN2))))</formula>
    </cfRule>
  </conditionalFormatting>
  <conditionalFormatting sqref="AN2:AN24">
    <cfRule type="containsText" dxfId="106" priority="4" operator="containsText" text="допущена">
      <formula>NOT(ISERROR(SEARCH(("допущена"),(AN2))))</formula>
    </cfRule>
  </conditionalFormatting>
  <conditionalFormatting sqref="AN2:AN24">
    <cfRule type="containsText" dxfId="105" priority="5" operator="containsText" text="не допущена">
      <formula>NOT(ISERROR(SEARCH(("не допущена"),(AN2))))</formula>
    </cfRule>
  </conditionalFormatting>
  <conditionalFormatting sqref="AH2:AH24">
    <cfRule type="containsText" dxfId="104" priority="6" operator="containsText" text="менее">
      <formula>NOT(ISERROR(SEARCH(("менее"),(AH2))))</formula>
    </cfRule>
  </conditionalFormatting>
  <conditionalFormatting sqref="AH2:AH24">
    <cfRule type="containsText" dxfId="103" priority="7" operator="containsText" text="да">
      <formula>NOT(ISERROR(SEARCH(("да"),(AH2))))</formula>
    </cfRule>
  </conditionalFormatting>
  <conditionalFormatting sqref="AH2:AH24">
    <cfRule type="containsText" dxfId="102" priority="8" operator="containsText" text="менее">
      <formula>NOT(ISERROR(SEARCH(("менее"),(AH2))))</formula>
    </cfRule>
  </conditionalFormatting>
  <conditionalFormatting sqref="AG2:AG24 AI2:AM24">
    <cfRule type="containsText" dxfId="101" priority="9" operator="containsText" text="да">
      <formula>NOT(ISERROR(SEARCH(("да"),(AG2))))</formula>
    </cfRule>
  </conditionalFormatting>
  <conditionalFormatting sqref="AG2:AG24 AI2:AM24">
    <cfRule type="containsText" dxfId="100" priority="10" operator="containsText" text="превышение">
      <formula>NOT(ISERROR(SEARCH(("превышение"),(AG2))))</formula>
    </cfRule>
  </conditionalFormatting>
  <conditionalFormatting sqref="AG25:AM42">
    <cfRule type="containsText" dxfId="99" priority="11" operator="containsText" text="нет">
      <formula>NOT(ISERROR(SEARCH(("нет"),(AG25))))</formula>
    </cfRule>
  </conditionalFormatting>
  <conditionalFormatting sqref="AN25:AN42">
    <cfRule type="containsText" dxfId="98" priority="12" operator="containsText" text="не допущена">
      <formula>NOT(ISERROR(SEARCH(("не допущена"),(AN25))))</formula>
    </cfRule>
  </conditionalFormatting>
  <conditionalFormatting sqref="AN25:AN42">
    <cfRule type="containsText" dxfId="97" priority="13" operator="containsText" text="допущена">
      <formula>NOT(ISERROR(SEARCH(("допущена"),(AN25))))</formula>
    </cfRule>
  </conditionalFormatting>
  <conditionalFormatting sqref="AN25:AN42">
    <cfRule type="containsText" dxfId="96" priority="14" operator="containsText" text="не допущена">
      <formula>NOT(ISERROR(SEARCH(("не допущена"),(AN25))))</formula>
    </cfRule>
  </conditionalFormatting>
  <conditionalFormatting sqref="AH25:AH42">
    <cfRule type="containsText" dxfId="95" priority="15" operator="containsText" text="менее">
      <formula>NOT(ISERROR(SEARCH(("менее"),(AH25))))</formula>
    </cfRule>
  </conditionalFormatting>
  <conditionalFormatting sqref="AH25:AH42">
    <cfRule type="containsText" dxfId="94" priority="16" operator="containsText" text="да">
      <formula>NOT(ISERROR(SEARCH(("да"),(AH25))))</formula>
    </cfRule>
  </conditionalFormatting>
  <conditionalFormatting sqref="AH25:AH42">
    <cfRule type="containsText" dxfId="93" priority="17" operator="containsText" text="менее">
      <formula>NOT(ISERROR(SEARCH(("менее"),(AH25))))</formula>
    </cfRule>
  </conditionalFormatting>
  <conditionalFormatting sqref="AG25:AG42 AI25:AM42">
    <cfRule type="containsText" dxfId="92" priority="18" operator="containsText" text="да">
      <formula>NOT(ISERROR(SEARCH(("да"),(AG25))))</formula>
    </cfRule>
  </conditionalFormatting>
  <conditionalFormatting sqref="AG25:AG42 AI25:AM42">
    <cfRule type="containsText" dxfId="91" priority="19" operator="containsText" text="превышение">
      <formula>NOT(ISERROR(SEARCH(("превышение"),(AG25))))</formula>
    </cfRule>
  </conditionalFormatting>
  <conditionalFormatting sqref="AG43:AM54">
    <cfRule type="containsText" dxfId="90" priority="20" operator="containsText" text="нет">
      <formula>NOT(ISERROR(SEARCH(("нет"),(AG43))))</formula>
    </cfRule>
  </conditionalFormatting>
  <conditionalFormatting sqref="AN43:AN54">
    <cfRule type="containsText" dxfId="89" priority="21" operator="containsText" text="не допущена">
      <formula>NOT(ISERROR(SEARCH(("не допущена"),(AN43))))</formula>
    </cfRule>
  </conditionalFormatting>
  <conditionalFormatting sqref="AN43:AN54">
    <cfRule type="containsText" dxfId="88" priority="22" operator="containsText" text="допущена">
      <formula>NOT(ISERROR(SEARCH(("допущена"),(AN43))))</formula>
    </cfRule>
  </conditionalFormatting>
  <conditionalFormatting sqref="AN43:AN54">
    <cfRule type="containsText" dxfId="87" priority="23" operator="containsText" text="не допущена">
      <formula>NOT(ISERROR(SEARCH(("не допущена"),(AN43))))</formula>
    </cfRule>
  </conditionalFormatting>
  <conditionalFormatting sqref="AH43:AH54">
    <cfRule type="containsText" dxfId="86" priority="24" operator="containsText" text="менее">
      <formula>NOT(ISERROR(SEARCH(("менее"),(AH43))))</formula>
    </cfRule>
  </conditionalFormatting>
  <conditionalFormatting sqref="AH43:AH54">
    <cfRule type="containsText" dxfId="85" priority="25" operator="containsText" text="да">
      <formula>NOT(ISERROR(SEARCH(("да"),(AH43))))</formula>
    </cfRule>
  </conditionalFormatting>
  <conditionalFormatting sqref="AH43:AH54">
    <cfRule type="containsText" dxfId="84" priority="26" operator="containsText" text="менее">
      <formula>NOT(ISERROR(SEARCH(("менее"),(AH43))))</formula>
    </cfRule>
  </conditionalFormatting>
  <conditionalFormatting sqref="AG43:AG54 AI43:AM54">
    <cfRule type="containsText" dxfId="83" priority="27" operator="containsText" text="да">
      <formula>NOT(ISERROR(SEARCH(("да"),(AG43))))</formula>
    </cfRule>
  </conditionalFormatting>
  <conditionalFormatting sqref="AG43:AG54 AI43:AM54">
    <cfRule type="containsText" dxfId="82" priority="28" operator="containsText" text="превышение">
      <formula>NOT(ISERROR(SEARCH(("превышение"),(AG43))))</formula>
    </cfRule>
  </conditionalFormatting>
  <conditionalFormatting sqref="AG55:AM70">
    <cfRule type="containsText" dxfId="81" priority="29" operator="containsText" text="нет">
      <formula>NOT(ISERROR(SEARCH(("нет"),(AG55))))</formula>
    </cfRule>
  </conditionalFormatting>
  <conditionalFormatting sqref="AN55:AN70">
    <cfRule type="containsText" dxfId="80" priority="30" operator="containsText" text="не допущена">
      <formula>NOT(ISERROR(SEARCH(("не допущена"),(AN55))))</formula>
    </cfRule>
  </conditionalFormatting>
  <conditionalFormatting sqref="AN55:AN70">
    <cfRule type="containsText" dxfId="79" priority="31" operator="containsText" text="допущена">
      <formula>NOT(ISERROR(SEARCH(("допущена"),(AN55))))</formula>
    </cfRule>
  </conditionalFormatting>
  <conditionalFormatting sqref="AN55:AN70">
    <cfRule type="containsText" dxfId="78" priority="32" operator="containsText" text="не допущена">
      <formula>NOT(ISERROR(SEARCH(("не допущена"),(AN55))))</formula>
    </cfRule>
  </conditionalFormatting>
  <conditionalFormatting sqref="AH55:AH70">
    <cfRule type="containsText" dxfId="77" priority="33" operator="containsText" text="менее">
      <formula>NOT(ISERROR(SEARCH(("менее"),(AH55))))</formula>
    </cfRule>
  </conditionalFormatting>
  <conditionalFormatting sqref="AH55:AH70">
    <cfRule type="containsText" dxfId="76" priority="34" operator="containsText" text="да">
      <formula>NOT(ISERROR(SEARCH(("да"),(AH55))))</formula>
    </cfRule>
  </conditionalFormatting>
  <conditionalFormatting sqref="AH55:AH70">
    <cfRule type="containsText" dxfId="75" priority="35" operator="containsText" text="менее">
      <formula>NOT(ISERROR(SEARCH(("менее"),(AH55))))</formula>
    </cfRule>
  </conditionalFormatting>
  <conditionalFormatting sqref="AG55:AG70 AI55:AM70">
    <cfRule type="containsText" dxfId="74" priority="36" operator="containsText" text="да">
      <formula>NOT(ISERROR(SEARCH(("да"),(AG55))))</formula>
    </cfRule>
  </conditionalFormatting>
  <conditionalFormatting sqref="AG55:AG70 AI55:AM70">
    <cfRule type="containsText" dxfId="73" priority="37" operator="containsText" text="превышение">
      <formula>NOT(ISERROR(SEARCH(("превышение"),(AG55))))</formula>
    </cfRule>
  </conditionalFormatting>
  <conditionalFormatting sqref="AG71:AM92">
    <cfRule type="containsText" dxfId="72" priority="38" operator="containsText" text="нет">
      <formula>NOT(ISERROR(SEARCH(("нет"),(AG71))))</formula>
    </cfRule>
  </conditionalFormatting>
  <conditionalFormatting sqref="AN71:AN92">
    <cfRule type="containsText" dxfId="71" priority="39" operator="containsText" text="не допущена">
      <formula>NOT(ISERROR(SEARCH(("не допущена"),(AN71))))</formula>
    </cfRule>
  </conditionalFormatting>
  <conditionalFormatting sqref="AN71:AN92">
    <cfRule type="containsText" dxfId="70" priority="40" operator="containsText" text="допущена">
      <formula>NOT(ISERROR(SEARCH(("допущена"),(AN71))))</formula>
    </cfRule>
  </conditionalFormatting>
  <conditionalFormatting sqref="AN71:AN92">
    <cfRule type="containsText" dxfId="69" priority="41" operator="containsText" text="не допущена">
      <formula>NOT(ISERROR(SEARCH(("не допущена"),(AN71))))</formula>
    </cfRule>
  </conditionalFormatting>
  <conditionalFormatting sqref="AH71:AH92">
    <cfRule type="containsText" dxfId="68" priority="42" operator="containsText" text="менее">
      <formula>NOT(ISERROR(SEARCH(("менее"),(AH71))))</formula>
    </cfRule>
  </conditionalFormatting>
  <conditionalFormatting sqref="AH71:AH92">
    <cfRule type="containsText" dxfId="67" priority="43" operator="containsText" text="да">
      <formula>NOT(ISERROR(SEARCH(("да"),(AH71))))</formula>
    </cfRule>
  </conditionalFormatting>
  <conditionalFormatting sqref="AH71:AH92">
    <cfRule type="containsText" dxfId="66" priority="44" operator="containsText" text="менее">
      <formula>NOT(ISERROR(SEARCH(("менее"),(AH71))))</formula>
    </cfRule>
  </conditionalFormatting>
  <conditionalFormatting sqref="AG71:AG92 AI71:AM92">
    <cfRule type="containsText" dxfId="65" priority="45" operator="containsText" text="да">
      <formula>NOT(ISERROR(SEARCH(("да"),(AG71))))</formula>
    </cfRule>
  </conditionalFormatting>
  <conditionalFormatting sqref="AI71:AM92 AG71:AG92">
    <cfRule type="containsText" dxfId="64" priority="46" operator="containsText" text="превышение">
      <formula>NOT(ISERROR(SEARCH(("превышение"),(AI71))))</formula>
    </cfRule>
  </conditionalFormatting>
  <conditionalFormatting sqref="AG93:AM114">
    <cfRule type="containsText" dxfId="63" priority="47" operator="containsText" text="нет">
      <formula>NOT(ISERROR(SEARCH(("нет"),(AG93))))</formula>
    </cfRule>
  </conditionalFormatting>
  <conditionalFormatting sqref="AN93:AN114">
    <cfRule type="containsText" dxfId="62" priority="48" operator="containsText" text="не допущена">
      <formula>NOT(ISERROR(SEARCH(("не допущена"),(AN93))))</formula>
    </cfRule>
  </conditionalFormatting>
  <conditionalFormatting sqref="AN93:AN114">
    <cfRule type="containsText" dxfId="61" priority="49" operator="containsText" text="допущена">
      <formula>NOT(ISERROR(SEARCH(("допущена"),(AN93))))</formula>
    </cfRule>
  </conditionalFormatting>
  <conditionalFormatting sqref="AN93:AN114">
    <cfRule type="containsText" dxfId="60" priority="50" operator="containsText" text="не допущена">
      <formula>NOT(ISERROR(SEARCH(("не допущена"),(AN93))))</formula>
    </cfRule>
  </conditionalFormatting>
  <conditionalFormatting sqref="AH93:AH114">
    <cfRule type="containsText" dxfId="59" priority="51" operator="containsText" text="менее">
      <formula>NOT(ISERROR(SEARCH(("менее"),(AH93))))</formula>
    </cfRule>
  </conditionalFormatting>
  <conditionalFormatting sqref="AH93:AH114">
    <cfRule type="containsText" dxfId="58" priority="52" operator="containsText" text="да">
      <formula>NOT(ISERROR(SEARCH(("да"),(AH93))))</formula>
    </cfRule>
  </conditionalFormatting>
  <conditionalFormatting sqref="AH93:AH114">
    <cfRule type="containsText" dxfId="57" priority="53" operator="containsText" text="менее">
      <formula>NOT(ISERROR(SEARCH(("менее"),(AH93))))</formula>
    </cfRule>
  </conditionalFormatting>
  <conditionalFormatting sqref="AI93:AM114 AG93:AG114">
    <cfRule type="containsText" dxfId="56" priority="54" operator="containsText" text="да">
      <formula>NOT(ISERROR(SEARCH(("да"),(AI93))))</formula>
    </cfRule>
  </conditionalFormatting>
  <conditionalFormatting sqref="AI94:AM114 AG93:AG114">
    <cfRule type="containsText" dxfId="55" priority="55" operator="containsText" text="превышение">
      <formula>NOT(ISERROR(SEARCH(("превышение"),(AI94))))</formula>
    </cfRule>
  </conditionalFormatting>
  <dataValidations count="1">
    <dataValidation type="list" allowBlank="1" showErrorMessage="1" sqref="AG2:AG114 AI2:AM114" xr:uid="{00000000-0002-0000-0100-000000000000}">
      <formula1>$AQ$1:$AR$1</formula1>
    </dataValidation>
  </dataValidation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1000"/>
  <sheetViews>
    <sheetView workbookViewId="0">
      <pane ySplit="1" topLeftCell="A2" activePane="bottomLeft" state="frozen"/>
      <selection pane="bottomLeft" activeCell="B3" sqref="B3"/>
    </sheetView>
  </sheetViews>
  <sheetFormatPr defaultColWidth="12.625" defaultRowHeight="15" customHeight="1" outlineLevelCol="1" x14ac:dyDescent="0.2"/>
  <cols>
    <col min="1" max="1" width="4.25" customWidth="1"/>
    <col min="2" max="2" width="5.5" customWidth="1"/>
    <col min="3" max="3" width="8" customWidth="1"/>
    <col min="4" max="4" width="12.125" customWidth="1"/>
    <col min="5" max="5" width="14.75" customWidth="1"/>
    <col min="6" max="6" width="20.625" customWidth="1"/>
    <col min="7" max="7" width="18" customWidth="1"/>
    <col min="8" max="8" width="13" customWidth="1"/>
    <col min="9" max="9" width="7.625" customWidth="1"/>
    <col min="10" max="11" width="7.625" hidden="1" customWidth="1"/>
    <col min="12" max="13" width="9.375" customWidth="1"/>
    <col min="14" max="14" width="5.5" customWidth="1"/>
    <col min="15" max="15" width="13.125" customWidth="1"/>
    <col min="16" max="16" width="12.875" hidden="1" customWidth="1" outlineLevel="1"/>
    <col min="17" max="17" width="12.5" hidden="1" customWidth="1" outlineLevel="1"/>
    <col min="18" max="19" width="15.375" hidden="1" customWidth="1" outlineLevel="1"/>
    <col min="20" max="20" width="12.75" hidden="1" customWidth="1" outlineLevel="1"/>
    <col min="21" max="21" width="13.75" hidden="1" customWidth="1" outlineLevel="1"/>
    <col min="22" max="22" width="14" hidden="1" customWidth="1" outlineLevel="1"/>
    <col min="23" max="23" width="16.875" hidden="1" customWidth="1" outlineLevel="1"/>
    <col min="24" max="24" width="13.5" hidden="1" customWidth="1" outlineLevel="1"/>
    <col min="25" max="25" width="12" hidden="1" customWidth="1" outlineLevel="1"/>
    <col min="26" max="26" width="13.125" hidden="1" customWidth="1" outlineLevel="1"/>
    <col min="27" max="27" width="13.875" hidden="1" customWidth="1" outlineLevel="1"/>
    <col min="28" max="28" width="13.125" hidden="1" customWidth="1" outlineLevel="1"/>
    <col min="29" max="29" width="13.875" customWidth="1"/>
    <col min="30" max="30" width="10.75" customWidth="1"/>
    <col min="31" max="32" width="8.875" customWidth="1"/>
    <col min="33" max="33" width="7.625" customWidth="1"/>
    <col min="34" max="34" width="7.25" customWidth="1"/>
    <col min="35" max="37" width="7.625" customWidth="1"/>
    <col min="38" max="38" width="8.375" customWidth="1"/>
    <col min="39" max="39" width="8.125" customWidth="1"/>
    <col min="40" max="40" width="7.625" customWidth="1"/>
    <col min="41" max="41" width="14.375" customWidth="1"/>
    <col min="42" max="44" width="7.625" customWidth="1"/>
  </cols>
  <sheetData>
    <row r="1" spans="1:44" ht="58.5" customHeight="1" x14ac:dyDescent="0.2">
      <c r="A1" s="32" t="s">
        <v>0</v>
      </c>
      <c r="B1" s="33" t="s">
        <v>245</v>
      </c>
      <c r="C1" s="32" t="s">
        <v>246</v>
      </c>
      <c r="D1" s="32" t="s">
        <v>247</v>
      </c>
      <c r="E1" s="32" t="s">
        <v>248</v>
      </c>
      <c r="F1" s="32" t="s">
        <v>249</v>
      </c>
      <c r="G1" s="32" t="s">
        <v>250</v>
      </c>
      <c r="H1" s="32" t="s">
        <v>251</v>
      </c>
      <c r="I1" s="32" t="s">
        <v>252</v>
      </c>
      <c r="J1" s="32" t="s">
        <v>253</v>
      </c>
      <c r="K1" s="32" t="s">
        <v>254</v>
      </c>
      <c r="L1" s="34" t="s">
        <v>255</v>
      </c>
      <c r="M1" s="35" t="s">
        <v>256</v>
      </c>
      <c r="N1" s="36" t="s">
        <v>257</v>
      </c>
      <c r="O1" s="36" t="s">
        <v>258</v>
      </c>
      <c r="P1" s="36" t="s">
        <v>3</v>
      </c>
      <c r="Q1" s="36" t="s">
        <v>259</v>
      </c>
      <c r="R1" s="36" t="s">
        <v>260</v>
      </c>
      <c r="S1" s="36" t="s">
        <v>261</v>
      </c>
      <c r="T1" s="36" t="s">
        <v>262</v>
      </c>
      <c r="U1" s="36" t="s">
        <v>263</v>
      </c>
      <c r="V1" s="36" t="s">
        <v>264</v>
      </c>
      <c r="W1" s="36" t="s">
        <v>265</v>
      </c>
      <c r="X1" s="36" t="s">
        <v>266</v>
      </c>
      <c r="Y1" s="36" t="s">
        <v>267</v>
      </c>
      <c r="Z1" s="37" t="s">
        <v>268</v>
      </c>
      <c r="AA1" s="36" t="s">
        <v>269</v>
      </c>
      <c r="AB1" s="36" t="s">
        <v>270</v>
      </c>
      <c r="AC1" s="36" t="s">
        <v>271</v>
      </c>
      <c r="AD1" s="36" t="s">
        <v>272</v>
      </c>
      <c r="AE1" s="36" t="s">
        <v>273</v>
      </c>
      <c r="AF1" s="38" t="s">
        <v>245</v>
      </c>
      <c r="AG1" s="39" t="s">
        <v>274</v>
      </c>
      <c r="AH1" s="39" t="s">
        <v>275</v>
      </c>
      <c r="AI1" s="39" t="s">
        <v>276</v>
      </c>
      <c r="AJ1" s="39" t="s">
        <v>277</v>
      </c>
      <c r="AK1" s="39" t="s">
        <v>278</v>
      </c>
      <c r="AL1" s="39" t="s">
        <v>279</v>
      </c>
      <c r="AM1" s="40" t="s">
        <v>280</v>
      </c>
      <c r="AN1" s="39" t="s">
        <v>281</v>
      </c>
      <c r="AO1" s="41" t="s">
        <v>282</v>
      </c>
      <c r="AP1" s="42"/>
      <c r="AQ1" s="43" t="s">
        <v>283</v>
      </c>
      <c r="AR1" s="43" t="s">
        <v>284</v>
      </c>
    </row>
    <row r="2" spans="1:44" ht="75.75" customHeight="1" x14ac:dyDescent="0.2">
      <c r="A2" s="44">
        <v>1</v>
      </c>
      <c r="B2" s="45">
        <v>86</v>
      </c>
      <c r="C2" s="46" t="s">
        <v>285</v>
      </c>
      <c r="D2" s="26" t="s">
        <v>286</v>
      </c>
      <c r="E2" s="26" t="s">
        <v>287</v>
      </c>
      <c r="F2" s="26" t="s">
        <v>288</v>
      </c>
      <c r="G2" s="26" t="s">
        <v>289</v>
      </c>
      <c r="H2" s="26" t="s">
        <v>290</v>
      </c>
      <c r="I2" s="26" t="s">
        <v>291</v>
      </c>
      <c r="J2" s="46" t="s">
        <v>292</v>
      </c>
      <c r="K2" s="46" t="s">
        <v>293</v>
      </c>
      <c r="L2" s="47">
        <v>134000</v>
      </c>
      <c r="M2" s="48">
        <v>16000</v>
      </c>
      <c r="N2" s="46">
        <v>7</v>
      </c>
      <c r="O2" s="26" t="s">
        <v>286</v>
      </c>
      <c r="P2" s="26" t="s">
        <v>294</v>
      </c>
      <c r="Q2" s="26" t="s">
        <v>295</v>
      </c>
      <c r="R2" s="26" t="s">
        <v>295</v>
      </c>
      <c r="S2" s="26" t="s">
        <v>296</v>
      </c>
      <c r="T2" s="26" t="s">
        <v>176</v>
      </c>
      <c r="U2" s="26" t="s">
        <v>297</v>
      </c>
      <c r="V2" s="26" t="s">
        <v>297</v>
      </c>
      <c r="W2" s="26" t="s">
        <v>294</v>
      </c>
      <c r="X2" s="26" t="s">
        <v>296</v>
      </c>
      <c r="Y2" s="26" t="s">
        <v>176</v>
      </c>
      <c r="Z2" s="49" t="s">
        <v>297</v>
      </c>
      <c r="AA2" s="49" t="s">
        <v>298</v>
      </c>
      <c r="AB2" s="26" t="s">
        <v>299</v>
      </c>
      <c r="AC2" s="26"/>
      <c r="AD2" s="26" t="s">
        <v>300</v>
      </c>
      <c r="AE2" s="26" t="s">
        <v>301</v>
      </c>
      <c r="AF2" s="26" t="str">
        <f t="shared" ref="AF2:AF114" si="0">C2</f>
        <v>N 16-86</v>
      </c>
      <c r="AG2" s="50" t="s">
        <v>284</v>
      </c>
      <c r="AH2" s="50" t="str">
        <f t="shared" ref="AH2:AH114" si="1">IF(M2&gt;=L2*0.1,"да","менее 10%")</f>
        <v>да</v>
      </c>
      <c r="AI2" s="50" t="s">
        <v>284</v>
      </c>
      <c r="AJ2" s="50" t="s">
        <v>283</v>
      </c>
      <c r="AK2" s="50" t="s">
        <v>283</v>
      </c>
      <c r="AL2" s="50" t="s">
        <v>283</v>
      </c>
      <c r="AM2" s="50" t="s">
        <v>283</v>
      </c>
      <c r="AN2" s="51" t="str">
        <f t="shared" ref="AN2:AN15" si="2">IF(COUNTIF(AG2:AM2,"да")=7,"ДОПУЩЕНА","НЕ ДОПУЩЕНА")</f>
        <v>НЕ ДОПУЩЕНА</v>
      </c>
      <c r="AO2" s="52" t="s">
        <v>302</v>
      </c>
      <c r="AP2" s="43"/>
      <c r="AQ2" s="43"/>
      <c r="AR2" s="43"/>
    </row>
    <row r="3" spans="1:44" ht="75.75" customHeight="1" x14ac:dyDescent="0.2">
      <c r="A3" s="44">
        <v>2</v>
      </c>
      <c r="B3" s="45">
        <v>103</v>
      </c>
      <c r="C3" s="26" t="s">
        <v>303</v>
      </c>
      <c r="D3" s="26" t="s">
        <v>304</v>
      </c>
      <c r="E3" s="26" t="s">
        <v>305</v>
      </c>
      <c r="F3" s="26" t="s">
        <v>306</v>
      </c>
      <c r="G3" s="26" t="s">
        <v>307</v>
      </c>
      <c r="H3" s="26" t="s">
        <v>308</v>
      </c>
      <c r="I3" s="26" t="s">
        <v>309</v>
      </c>
      <c r="J3" s="46" t="s">
        <v>293</v>
      </c>
      <c r="K3" s="46" t="s">
        <v>293</v>
      </c>
      <c r="L3" s="47">
        <v>147314</v>
      </c>
      <c r="M3" s="48">
        <v>14781</v>
      </c>
      <c r="N3" s="46">
        <v>12</v>
      </c>
      <c r="O3" s="26" t="s">
        <v>310</v>
      </c>
      <c r="P3" s="26" t="s">
        <v>311</v>
      </c>
      <c r="Q3" s="26" t="s">
        <v>312</v>
      </c>
      <c r="R3" s="26" t="s">
        <v>313</v>
      </c>
      <c r="S3" s="26" t="s">
        <v>314</v>
      </c>
      <c r="T3" s="26" t="s">
        <v>315</v>
      </c>
      <c r="U3" s="26" t="s">
        <v>316</v>
      </c>
      <c r="V3" s="26" t="s">
        <v>316</v>
      </c>
      <c r="W3" s="26" t="s">
        <v>317</v>
      </c>
      <c r="X3" s="26" t="s">
        <v>318</v>
      </c>
      <c r="Y3" s="26" t="s">
        <v>319</v>
      </c>
      <c r="Z3" s="49" t="s">
        <v>320</v>
      </c>
      <c r="AA3" s="49" t="s">
        <v>320</v>
      </c>
      <c r="AB3" s="26" t="s">
        <v>321</v>
      </c>
      <c r="AC3" s="26" t="s">
        <v>322</v>
      </c>
      <c r="AD3" s="26" t="s">
        <v>323</v>
      </c>
      <c r="AE3" s="26" t="s">
        <v>324</v>
      </c>
      <c r="AF3" s="26" t="str">
        <f t="shared" si="0"/>
        <v>N 16-103</v>
      </c>
      <c r="AG3" s="50" t="s">
        <v>284</v>
      </c>
      <c r="AH3" s="50" t="str">
        <f t="shared" si="1"/>
        <v>да</v>
      </c>
      <c r="AI3" s="50" t="s">
        <v>283</v>
      </c>
      <c r="AJ3" s="50" t="s">
        <v>283</v>
      </c>
      <c r="AK3" s="50" t="s">
        <v>283</v>
      </c>
      <c r="AL3" s="50" t="s">
        <v>284</v>
      </c>
      <c r="AM3" s="50" t="s">
        <v>283</v>
      </c>
      <c r="AN3" s="51" t="str">
        <f t="shared" si="2"/>
        <v>НЕ ДОПУЩЕНА</v>
      </c>
      <c r="AO3" s="52" t="s">
        <v>325</v>
      </c>
      <c r="AP3" s="43"/>
      <c r="AQ3" s="43"/>
      <c r="AR3" s="43"/>
    </row>
    <row r="4" spans="1:44" ht="75.75" customHeight="1" x14ac:dyDescent="0.2">
      <c r="A4" s="44">
        <v>3</v>
      </c>
      <c r="B4" s="45">
        <v>109</v>
      </c>
      <c r="C4" s="26" t="s">
        <v>326</v>
      </c>
      <c r="D4" s="26" t="s">
        <v>327</v>
      </c>
      <c r="E4" s="26" t="s">
        <v>328</v>
      </c>
      <c r="F4" s="26" t="s">
        <v>329</v>
      </c>
      <c r="G4" s="26" t="s">
        <v>330</v>
      </c>
      <c r="H4" s="26" t="s">
        <v>331</v>
      </c>
      <c r="I4" s="26" t="s">
        <v>332</v>
      </c>
      <c r="J4" s="46" t="s">
        <v>293</v>
      </c>
      <c r="K4" s="46" t="s">
        <v>293</v>
      </c>
      <c r="L4" s="47">
        <v>38500</v>
      </c>
      <c r="M4" s="48">
        <v>3850</v>
      </c>
      <c r="N4" s="46">
        <v>8</v>
      </c>
      <c r="O4" s="26" t="s">
        <v>327</v>
      </c>
      <c r="P4" s="26" t="s">
        <v>333</v>
      </c>
      <c r="Q4" s="26" t="s">
        <v>334</v>
      </c>
      <c r="R4" s="26" t="s">
        <v>334</v>
      </c>
      <c r="S4" s="26" t="s">
        <v>335</v>
      </c>
      <c r="T4" s="26" t="s">
        <v>336</v>
      </c>
      <c r="U4" s="26" t="s">
        <v>337</v>
      </c>
      <c r="V4" s="26" t="s">
        <v>337</v>
      </c>
      <c r="W4" s="26" t="s">
        <v>338</v>
      </c>
      <c r="X4" s="26" t="s">
        <v>335</v>
      </c>
      <c r="Y4" s="26" t="s">
        <v>336</v>
      </c>
      <c r="Z4" s="49" t="s">
        <v>337</v>
      </c>
      <c r="AA4" s="49" t="s">
        <v>337</v>
      </c>
      <c r="AB4" s="26" t="s">
        <v>338</v>
      </c>
      <c r="AC4" s="26" t="s">
        <v>339</v>
      </c>
      <c r="AD4" s="26"/>
      <c r="AE4" s="26" t="s">
        <v>340</v>
      </c>
      <c r="AF4" s="26" t="str">
        <f t="shared" si="0"/>
        <v>N 16-109</v>
      </c>
      <c r="AG4" s="50" t="s">
        <v>283</v>
      </c>
      <c r="AH4" s="50" t="str">
        <f t="shared" si="1"/>
        <v>да</v>
      </c>
      <c r="AI4" s="50" t="s">
        <v>283</v>
      </c>
      <c r="AJ4" s="50" t="s">
        <v>283</v>
      </c>
      <c r="AK4" s="50" t="s">
        <v>283</v>
      </c>
      <c r="AL4" s="50" t="s">
        <v>284</v>
      </c>
      <c r="AM4" s="50" t="s">
        <v>283</v>
      </c>
      <c r="AN4" s="51" t="str">
        <f t="shared" si="2"/>
        <v>НЕ ДОПУЩЕНА</v>
      </c>
      <c r="AO4" s="52" t="s">
        <v>341</v>
      </c>
      <c r="AP4" s="43"/>
      <c r="AQ4" s="43"/>
      <c r="AR4" s="43"/>
    </row>
    <row r="5" spans="1:44" ht="75.75" customHeight="1" x14ac:dyDescent="0.2">
      <c r="A5" s="44">
        <v>4</v>
      </c>
      <c r="B5" s="45">
        <v>112</v>
      </c>
      <c r="C5" s="46" t="s">
        <v>342</v>
      </c>
      <c r="D5" s="26" t="s">
        <v>343</v>
      </c>
      <c r="E5" s="26" t="s">
        <v>344</v>
      </c>
      <c r="F5" s="26" t="s">
        <v>345</v>
      </c>
      <c r="G5" s="26" t="s">
        <v>346</v>
      </c>
      <c r="H5" s="26" t="s">
        <v>347</v>
      </c>
      <c r="I5" s="26" t="s">
        <v>348</v>
      </c>
      <c r="J5" s="46" t="s">
        <v>293</v>
      </c>
      <c r="K5" s="46" t="s">
        <v>293</v>
      </c>
      <c r="L5" s="47">
        <v>40000</v>
      </c>
      <c r="M5" s="48">
        <v>16810</v>
      </c>
      <c r="N5" s="46">
        <v>12</v>
      </c>
      <c r="O5" s="26" t="s">
        <v>343</v>
      </c>
      <c r="P5" s="26" t="s">
        <v>349</v>
      </c>
      <c r="Q5" s="26" t="s">
        <v>350</v>
      </c>
      <c r="R5" s="26" t="s">
        <v>351</v>
      </c>
      <c r="S5" s="26" t="s">
        <v>352</v>
      </c>
      <c r="T5" s="26" t="s">
        <v>336</v>
      </c>
      <c r="U5" s="26" t="s">
        <v>353</v>
      </c>
      <c r="V5" s="26" t="s">
        <v>354</v>
      </c>
      <c r="W5" s="26" t="s">
        <v>355</v>
      </c>
      <c r="X5" s="26" t="s">
        <v>352</v>
      </c>
      <c r="Y5" s="26" t="s">
        <v>336</v>
      </c>
      <c r="Z5" s="49" t="s">
        <v>353</v>
      </c>
      <c r="AA5" s="49" t="s">
        <v>354</v>
      </c>
      <c r="AB5" s="26" t="s">
        <v>355</v>
      </c>
      <c r="AC5" s="26" t="s">
        <v>356</v>
      </c>
      <c r="AD5" s="26" t="s">
        <v>357</v>
      </c>
      <c r="AE5" s="26" t="s">
        <v>358</v>
      </c>
      <c r="AF5" s="26" t="str">
        <f t="shared" si="0"/>
        <v>N 16-112</v>
      </c>
      <c r="AG5" s="50" t="s">
        <v>283</v>
      </c>
      <c r="AH5" s="50" t="str">
        <f t="shared" si="1"/>
        <v>да</v>
      </c>
      <c r="AI5" s="50" t="s">
        <v>283</v>
      </c>
      <c r="AJ5" s="50" t="s">
        <v>283</v>
      </c>
      <c r="AK5" s="50" t="s">
        <v>283</v>
      </c>
      <c r="AL5" s="50" t="s">
        <v>283</v>
      </c>
      <c r="AM5" s="50" t="s">
        <v>283</v>
      </c>
      <c r="AN5" s="51" t="str">
        <f t="shared" si="2"/>
        <v>ДОПУЩЕНА</v>
      </c>
      <c r="AO5" s="52" t="s">
        <v>359</v>
      </c>
      <c r="AP5" s="43"/>
      <c r="AQ5" s="43"/>
      <c r="AR5" s="43"/>
    </row>
    <row r="6" spans="1:44" ht="75.75" customHeight="1" x14ac:dyDescent="0.2">
      <c r="A6" s="44">
        <v>5</v>
      </c>
      <c r="B6" s="45">
        <v>128</v>
      </c>
      <c r="C6" s="26" t="s">
        <v>360</v>
      </c>
      <c r="D6" s="26" t="s">
        <v>361</v>
      </c>
      <c r="E6" s="26" t="s">
        <v>362</v>
      </c>
      <c r="F6" s="26" t="s">
        <v>363</v>
      </c>
      <c r="G6" s="26" t="s">
        <v>364</v>
      </c>
      <c r="H6" s="26" t="s">
        <v>308</v>
      </c>
      <c r="I6" s="26" t="s">
        <v>365</v>
      </c>
      <c r="J6" s="46" t="s">
        <v>293</v>
      </c>
      <c r="K6" s="46" t="s">
        <v>293</v>
      </c>
      <c r="L6" s="47">
        <v>105396</v>
      </c>
      <c r="M6" s="48">
        <v>10596</v>
      </c>
      <c r="N6" s="46" t="s">
        <v>366</v>
      </c>
      <c r="O6" s="26" t="s">
        <v>361</v>
      </c>
      <c r="P6" s="26" t="s">
        <v>367</v>
      </c>
      <c r="Q6" s="26" t="s">
        <v>368</v>
      </c>
      <c r="R6" s="26" t="s">
        <v>369</v>
      </c>
      <c r="S6" s="26" t="s">
        <v>370</v>
      </c>
      <c r="T6" s="26" t="s">
        <v>176</v>
      </c>
      <c r="U6" s="26" t="s">
        <v>371</v>
      </c>
      <c r="V6" s="26" t="s">
        <v>371</v>
      </c>
      <c r="W6" s="26" t="s">
        <v>372</v>
      </c>
      <c r="X6" s="26" t="s">
        <v>373</v>
      </c>
      <c r="Y6" s="26" t="s">
        <v>374</v>
      </c>
      <c r="Z6" s="49" t="s">
        <v>375</v>
      </c>
      <c r="AA6" s="49" t="s">
        <v>375</v>
      </c>
      <c r="AB6" s="26" t="s">
        <v>376</v>
      </c>
      <c r="AC6" s="26" t="s">
        <v>377</v>
      </c>
      <c r="AD6" s="26" t="s">
        <v>378</v>
      </c>
      <c r="AE6" s="26" t="s">
        <v>324</v>
      </c>
      <c r="AF6" s="26" t="str">
        <f t="shared" si="0"/>
        <v>N 16-128</v>
      </c>
      <c r="AG6" s="50" t="s">
        <v>283</v>
      </c>
      <c r="AH6" s="50" t="str">
        <f t="shared" si="1"/>
        <v>да</v>
      </c>
      <c r="AI6" s="50" t="s">
        <v>283</v>
      </c>
      <c r="AJ6" s="50" t="s">
        <v>283</v>
      </c>
      <c r="AK6" s="50" t="s">
        <v>283</v>
      </c>
      <c r="AL6" s="50" t="s">
        <v>283</v>
      </c>
      <c r="AM6" s="50" t="s">
        <v>283</v>
      </c>
      <c r="AN6" s="51" t="str">
        <f t="shared" si="2"/>
        <v>ДОПУЩЕНА</v>
      </c>
      <c r="AO6" s="52" t="s">
        <v>379</v>
      </c>
      <c r="AP6" s="43"/>
      <c r="AQ6" s="43"/>
      <c r="AR6" s="43"/>
    </row>
    <row r="7" spans="1:44" ht="75.75" customHeight="1" x14ac:dyDescent="0.2">
      <c r="A7" s="44">
        <v>6</v>
      </c>
      <c r="B7" s="45">
        <v>130</v>
      </c>
      <c r="C7" s="26" t="s">
        <v>380</v>
      </c>
      <c r="D7" s="26" t="s">
        <v>381</v>
      </c>
      <c r="E7" s="26" t="s">
        <v>382</v>
      </c>
      <c r="F7" s="26" t="s">
        <v>383</v>
      </c>
      <c r="G7" s="26" t="s">
        <v>384</v>
      </c>
      <c r="H7" s="26" t="s">
        <v>331</v>
      </c>
      <c r="I7" s="26" t="s">
        <v>385</v>
      </c>
      <c r="J7" s="46" t="s">
        <v>293</v>
      </c>
      <c r="K7" s="46" t="s">
        <v>293</v>
      </c>
      <c r="L7" s="47">
        <v>39970</v>
      </c>
      <c r="M7" s="48">
        <v>14150</v>
      </c>
      <c r="N7" s="46">
        <v>12</v>
      </c>
      <c r="O7" s="26" t="s">
        <v>381</v>
      </c>
      <c r="P7" s="26" t="s">
        <v>386</v>
      </c>
      <c r="Q7" s="26" t="s">
        <v>387</v>
      </c>
      <c r="R7" s="26" t="s">
        <v>388</v>
      </c>
      <c r="S7" s="26" t="s">
        <v>389</v>
      </c>
      <c r="T7" s="26" t="s">
        <v>390</v>
      </c>
      <c r="U7" s="26" t="s">
        <v>391</v>
      </c>
      <c r="V7" s="26" t="s">
        <v>391</v>
      </c>
      <c r="W7" s="26" t="s">
        <v>392</v>
      </c>
      <c r="X7" s="26" t="s">
        <v>389</v>
      </c>
      <c r="Y7" s="26" t="s">
        <v>393</v>
      </c>
      <c r="Z7" s="49" t="s">
        <v>394</v>
      </c>
      <c r="AA7" s="49" t="s">
        <v>391</v>
      </c>
      <c r="AB7" s="26" t="s">
        <v>392</v>
      </c>
      <c r="AC7" s="26" t="s">
        <v>395</v>
      </c>
      <c r="AD7" s="26" t="s">
        <v>396</v>
      </c>
      <c r="AE7" s="26" t="s">
        <v>301</v>
      </c>
      <c r="AF7" s="26" t="str">
        <f t="shared" si="0"/>
        <v>N 16-130</v>
      </c>
      <c r="AG7" s="50" t="s">
        <v>283</v>
      </c>
      <c r="AH7" s="50" t="str">
        <f t="shared" si="1"/>
        <v>да</v>
      </c>
      <c r="AI7" s="50" t="s">
        <v>283</v>
      </c>
      <c r="AJ7" s="50" t="s">
        <v>283</v>
      </c>
      <c r="AK7" s="50" t="s">
        <v>283</v>
      </c>
      <c r="AL7" s="50" t="s">
        <v>283</v>
      </c>
      <c r="AM7" s="50" t="s">
        <v>283</v>
      </c>
      <c r="AN7" s="51" t="str">
        <f t="shared" si="2"/>
        <v>ДОПУЩЕНА</v>
      </c>
      <c r="AO7" s="52" t="s">
        <v>397</v>
      </c>
      <c r="AP7" s="43"/>
      <c r="AQ7" s="43"/>
      <c r="AR7" s="43"/>
    </row>
    <row r="8" spans="1:44" ht="75.75" customHeight="1" x14ac:dyDescent="0.2">
      <c r="A8" s="44">
        <v>7</v>
      </c>
      <c r="B8" s="45">
        <v>138</v>
      </c>
      <c r="C8" s="26" t="s">
        <v>398</v>
      </c>
      <c r="D8" s="26" t="s">
        <v>399</v>
      </c>
      <c r="E8" s="26" t="s">
        <v>400</v>
      </c>
      <c r="F8" s="26" t="s">
        <v>401</v>
      </c>
      <c r="G8" s="26" t="s">
        <v>402</v>
      </c>
      <c r="H8" s="26" t="s">
        <v>403</v>
      </c>
      <c r="I8" s="26" t="s">
        <v>404</v>
      </c>
      <c r="J8" s="46" t="s">
        <v>293</v>
      </c>
      <c r="K8" s="46" t="s">
        <v>293</v>
      </c>
      <c r="L8" s="47">
        <v>35000</v>
      </c>
      <c r="M8" s="48" t="s">
        <v>405</v>
      </c>
      <c r="N8" s="46">
        <v>4</v>
      </c>
      <c r="O8" s="26" t="s">
        <v>406</v>
      </c>
      <c r="P8" s="26" t="s">
        <v>407</v>
      </c>
      <c r="Q8" s="26" t="s">
        <v>408</v>
      </c>
      <c r="R8" s="26" t="s">
        <v>408</v>
      </c>
      <c r="S8" s="26" t="s">
        <v>409</v>
      </c>
      <c r="T8" s="26" t="s">
        <v>410</v>
      </c>
      <c r="U8" s="26" t="s">
        <v>411</v>
      </c>
      <c r="V8" s="26" t="s">
        <v>411</v>
      </c>
      <c r="W8" s="26" t="s">
        <v>412</v>
      </c>
      <c r="X8" s="26" t="s">
        <v>409</v>
      </c>
      <c r="Y8" s="26" t="s">
        <v>410</v>
      </c>
      <c r="Z8" s="49" t="s">
        <v>411</v>
      </c>
      <c r="AA8" s="49" t="s">
        <v>411</v>
      </c>
      <c r="AB8" s="26" t="s">
        <v>412</v>
      </c>
      <c r="AC8" s="26" t="s">
        <v>413</v>
      </c>
      <c r="AD8" s="26" t="s">
        <v>414</v>
      </c>
      <c r="AE8" s="26" t="s">
        <v>415</v>
      </c>
      <c r="AF8" s="26" t="str">
        <f t="shared" si="0"/>
        <v>N 16-138</v>
      </c>
      <c r="AG8" s="50" t="s">
        <v>283</v>
      </c>
      <c r="AH8" s="50" t="str">
        <f t="shared" si="1"/>
        <v>да</v>
      </c>
      <c r="AI8" s="50" t="s">
        <v>284</v>
      </c>
      <c r="AJ8" s="50" t="s">
        <v>283</v>
      </c>
      <c r="AK8" s="50" t="s">
        <v>283</v>
      </c>
      <c r="AL8" s="50" t="s">
        <v>284</v>
      </c>
      <c r="AM8" s="50" t="s">
        <v>284</v>
      </c>
      <c r="AN8" s="51" t="str">
        <f t="shared" si="2"/>
        <v>НЕ ДОПУЩЕНА</v>
      </c>
      <c r="AO8" s="52" t="s">
        <v>416</v>
      </c>
      <c r="AP8" s="43"/>
      <c r="AQ8" s="43"/>
      <c r="AR8" s="43"/>
    </row>
    <row r="9" spans="1:44" ht="75.75" customHeight="1" x14ac:dyDescent="0.2">
      <c r="A9" s="44">
        <v>8</v>
      </c>
      <c r="B9" s="45">
        <v>140</v>
      </c>
      <c r="C9" s="26" t="s">
        <v>417</v>
      </c>
      <c r="D9" s="26" t="s">
        <v>418</v>
      </c>
      <c r="E9" s="26" t="s">
        <v>419</v>
      </c>
      <c r="F9" s="26" t="s">
        <v>420</v>
      </c>
      <c r="G9" s="26" t="s">
        <v>421</v>
      </c>
      <c r="H9" s="26" t="s">
        <v>422</v>
      </c>
      <c r="I9" s="26" t="s">
        <v>423</v>
      </c>
      <c r="J9" s="46" t="s">
        <v>293</v>
      </c>
      <c r="K9" s="46" t="s">
        <v>293</v>
      </c>
      <c r="L9" s="47">
        <v>23550</v>
      </c>
      <c r="M9" s="48">
        <v>4520</v>
      </c>
      <c r="N9" s="46">
        <v>12</v>
      </c>
      <c r="O9" s="26" t="s">
        <v>424</v>
      </c>
      <c r="P9" s="26" t="s">
        <v>425</v>
      </c>
      <c r="Q9" s="26" t="s">
        <v>426</v>
      </c>
      <c r="R9" s="26" t="s">
        <v>426</v>
      </c>
      <c r="S9" s="26" t="s">
        <v>427</v>
      </c>
      <c r="T9" s="26" t="s">
        <v>428</v>
      </c>
      <c r="U9" s="26" t="s">
        <v>429</v>
      </c>
      <c r="V9" s="26" t="s">
        <v>429</v>
      </c>
      <c r="W9" s="26" t="s">
        <v>430</v>
      </c>
      <c r="X9" s="26" t="s">
        <v>431</v>
      </c>
      <c r="Y9" s="26" t="s">
        <v>432</v>
      </c>
      <c r="Z9" s="49" t="s">
        <v>433</v>
      </c>
      <c r="AA9" s="49" t="s">
        <v>433</v>
      </c>
      <c r="AB9" s="26" t="s">
        <v>434</v>
      </c>
      <c r="AC9" s="26" t="s">
        <v>435</v>
      </c>
      <c r="AD9" s="26"/>
      <c r="AE9" s="26" t="s">
        <v>301</v>
      </c>
      <c r="AF9" s="26" t="str">
        <f t="shared" si="0"/>
        <v>N 16-140</v>
      </c>
      <c r="AG9" s="50" t="s">
        <v>283</v>
      </c>
      <c r="AH9" s="50" t="str">
        <f t="shared" si="1"/>
        <v>да</v>
      </c>
      <c r="AI9" s="50" t="s">
        <v>283</v>
      </c>
      <c r="AJ9" s="50" t="s">
        <v>284</v>
      </c>
      <c r="AK9" s="50" t="s">
        <v>283</v>
      </c>
      <c r="AL9" s="50" t="s">
        <v>284</v>
      </c>
      <c r="AM9" s="50" t="s">
        <v>284</v>
      </c>
      <c r="AN9" s="51" t="str">
        <f t="shared" si="2"/>
        <v>НЕ ДОПУЩЕНА</v>
      </c>
      <c r="AO9" s="52" t="s">
        <v>436</v>
      </c>
      <c r="AP9" s="43"/>
      <c r="AQ9" s="43"/>
      <c r="AR9" s="43"/>
    </row>
    <row r="10" spans="1:44" ht="75.75" customHeight="1" x14ac:dyDescent="0.2">
      <c r="A10" s="44">
        <v>9</v>
      </c>
      <c r="B10" s="45">
        <v>148</v>
      </c>
      <c r="C10" s="26" t="s">
        <v>437</v>
      </c>
      <c r="D10" s="26" t="s">
        <v>438</v>
      </c>
      <c r="E10" s="26" t="s">
        <v>439</v>
      </c>
      <c r="F10" s="26" t="s">
        <v>440</v>
      </c>
      <c r="G10" s="26" t="s">
        <v>441</v>
      </c>
      <c r="H10" s="26" t="s">
        <v>308</v>
      </c>
      <c r="I10" s="26" t="s">
        <v>442</v>
      </c>
      <c r="J10" s="46" t="s">
        <v>293</v>
      </c>
      <c r="K10" s="46" t="s">
        <v>293</v>
      </c>
      <c r="L10" s="47">
        <v>36000</v>
      </c>
      <c r="M10" s="48">
        <v>4000</v>
      </c>
      <c r="N10" s="46" t="s">
        <v>443</v>
      </c>
      <c r="O10" s="26" t="s">
        <v>438</v>
      </c>
      <c r="P10" s="26" t="s">
        <v>444</v>
      </c>
      <c r="Q10" s="26" t="s">
        <v>445</v>
      </c>
      <c r="R10" s="26" t="s">
        <v>446</v>
      </c>
      <c r="S10" s="26" t="s">
        <v>447</v>
      </c>
      <c r="T10" s="26" t="s">
        <v>336</v>
      </c>
      <c r="U10" s="26" t="s">
        <v>448</v>
      </c>
      <c r="V10" s="26" t="s">
        <v>449</v>
      </c>
      <c r="W10" s="26" t="s">
        <v>450</v>
      </c>
      <c r="X10" s="26" t="s">
        <v>451</v>
      </c>
      <c r="Y10" s="26" t="s">
        <v>452</v>
      </c>
      <c r="Z10" s="49" t="s">
        <v>448</v>
      </c>
      <c r="AA10" s="49" t="s">
        <v>453</v>
      </c>
      <c r="AB10" s="26" t="s">
        <v>450</v>
      </c>
      <c r="AC10" s="26" t="s">
        <v>454</v>
      </c>
      <c r="AD10" s="26"/>
      <c r="AE10" s="26" t="s">
        <v>324</v>
      </c>
      <c r="AF10" s="26" t="str">
        <f t="shared" si="0"/>
        <v>N 16-148</v>
      </c>
      <c r="AG10" s="50" t="s">
        <v>283</v>
      </c>
      <c r="AH10" s="50" t="str">
        <f t="shared" si="1"/>
        <v>да</v>
      </c>
      <c r="AI10" s="50" t="s">
        <v>283</v>
      </c>
      <c r="AJ10" s="50" t="s">
        <v>283</v>
      </c>
      <c r="AK10" s="50" t="s">
        <v>283</v>
      </c>
      <c r="AL10" s="50" t="s">
        <v>283</v>
      </c>
      <c r="AM10" s="50" t="s">
        <v>283</v>
      </c>
      <c r="AN10" s="51" t="str">
        <f t="shared" si="2"/>
        <v>ДОПУЩЕНА</v>
      </c>
      <c r="AO10" s="52" t="s">
        <v>455</v>
      </c>
      <c r="AP10" s="43"/>
      <c r="AQ10" s="43"/>
      <c r="AR10" s="43"/>
    </row>
    <row r="11" spans="1:44" ht="75.75" customHeight="1" x14ac:dyDescent="0.2">
      <c r="A11" s="44">
        <v>10</v>
      </c>
      <c r="B11" s="45">
        <v>151</v>
      </c>
      <c r="C11" s="28" t="s">
        <v>456</v>
      </c>
      <c r="D11" s="26" t="s">
        <v>457</v>
      </c>
      <c r="E11" s="26" t="s">
        <v>458</v>
      </c>
      <c r="F11" s="26" t="s">
        <v>459</v>
      </c>
      <c r="G11" s="26" t="s">
        <v>460</v>
      </c>
      <c r="H11" s="26" t="s">
        <v>308</v>
      </c>
      <c r="I11" s="26" t="s">
        <v>461</v>
      </c>
      <c r="J11" s="26" t="s">
        <v>293</v>
      </c>
      <c r="K11" s="26" t="s">
        <v>293</v>
      </c>
      <c r="L11" s="26">
        <v>39955</v>
      </c>
      <c r="M11" s="26">
        <v>4362</v>
      </c>
      <c r="N11" s="26">
        <v>11</v>
      </c>
      <c r="O11" s="26" t="s">
        <v>462</v>
      </c>
      <c r="P11" s="26" t="s">
        <v>463</v>
      </c>
      <c r="Q11" s="26" t="s">
        <v>464</v>
      </c>
      <c r="R11" s="26" t="s">
        <v>464</v>
      </c>
      <c r="S11" s="26" t="s">
        <v>465</v>
      </c>
      <c r="T11" s="26" t="s">
        <v>48</v>
      </c>
      <c r="U11" s="26" t="s">
        <v>466</v>
      </c>
      <c r="V11" s="26" t="s">
        <v>467</v>
      </c>
      <c r="W11" s="26" t="s">
        <v>468</v>
      </c>
      <c r="X11" s="26" t="s">
        <v>465</v>
      </c>
      <c r="Y11" s="26" t="s">
        <v>48</v>
      </c>
      <c r="Z11" s="53" t="s">
        <v>466</v>
      </c>
      <c r="AA11" s="53" t="s">
        <v>467</v>
      </c>
      <c r="AB11" s="26" t="s">
        <v>468</v>
      </c>
      <c r="AC11" s="26" t="s">
        <v>469</v>
      </c>
      <c r="AD11" s="26" t="s">
        <v>470</v>
      </c>
      <c r="AE11" s="26" t="s">
        <v>471</v>
      </c>
      <c r="AF11" s="26" t="str">
        <f t="shared" si="0"/>
        <v>N 16-151</v>
      </c>
      <c r="AG11" s="50" t="s">
        <v>283</v>
      </c>
      <c r="AH11" s="50" t="str">
        <f t="shared" si="1"/>
        <v>да</v>
      </c>
      <c r="AI11" s="50" t="s">
        <v>283</v>
      </c>
      <c r="AJ11" s="50" t="s">
        <v>283</v>
      </c>
      <c r="AK11" s="50" t="s">
        <v>283</v>
      </c>
      <c r="AL11" s="50" t="s">
        <v>283</v>
      </c>
      <c r="AM11" s="50" t="s">
        <v>283</v>
      </c>
      <c r="AN11" s="51" t="str">
        <f t="shared" si="2"/>
        <v>ДОПУЩЕНА</v>
      </c>
      <c r="AO11" s="52" t="s">
        <v>472</v>
      </c>
      <c r="AP11" s="43"/>
      <c r="AQ11" s="43"/>
      <c r="AR11" s="43"/>
    </row>
    <row r="12" spans="1:44" ht="75.75" customHeight="1" x14ac:dyDescent="0.2">
      <c r="A12" s="44">
        <v>11</v>
      </c>
      <c r="B12" s="45">
        <v>153</v>
      </c>
      <c r="C12" s="46" t="s">
        <v>473</v>
      </c>
      <c r="D12" s="26" t="s">
        <v>474</v>
      </c>
      <c r="E12" s="26" t="s">
        <v>475</v>
      </c>
      <c r="F12" s="26" t="s">
        <v>476</v>
      </c>
      <c r="G12" s="26" t="s">
        <v>476</v>
      </c>
      <c r="H12" s="26" t="s">
        <v>477</v>
      </c>
      <c r="I12" s="26" t="s">
        <v>478</v>
      </c>
      <c r="J12" s="46" t="s">
        <v>292</v>
      </c>
      <c r="K12" s="46" t="s">
        <v>293</v>
      </c>
      <c r="L12" s="47">
        <v>40000</v>
      </c>
      <c r="M12" s="48">
        <v>4000</v>
      </c>
      <c r="N12" s="46">
        <v>12</v>
      </c>
      <c r="O12" s="26" t="s">
        <v>474</v>
      </c>
      <c r="P12" s="26" t="s">
        <v>479</v>
      </c>
      <c r="Q12" s="26" t="s">
        <v>480</v>
      </c>
      <c r="R12" s="26" t="s">
        <v>480</v>
      </c>
      <c r="S12" s="26" t="s">
        <v>481</v>
      </c>
      <c r="T12" s="26" t="s">
        <v>482</v>
      </c>
      <c r="U12" s="26" t="s">
        <v>483</v>
      </c>
      <c r="V12" s="26" t="s">
        <v>483</v>
      </c>
      <c r="W12" s="26" t="s">
        <v>484</v>
      </c>
      <c r="X12" s="26" t="s">
        <v>485</v>
      </c>
      <c r="Y12" s="26" t="s">
        <v>486</v>
      </c>
      <c r="Z12" s="49" t="s">
        <v>487</v>
      </c>
      <c r="AA12" s="49" t="s">
        <v>487</v>
      </c>
      <c r="AB12" s="26" t="s">
        <v>488</v>
      </c>
      <c r="AC12" s="26"/>
      <c r="AD12" s="26"/>
      <c r="AE12" s="26"/>
      <c r="AF12" s="26" t="str">
        <f t="shared" si="0"/>
        <v>N 16-153</v>
      </c>
      <c r="AG12" s="50" t="s">
        <v>283</v>
      </c>
      <c r="AH12" s="50" t="str">
        <f t="shared" si="1"/>
        <v>да</v>
      </c>
      <c r="AI12" s="50" t="s">
        <v>284</v>
      </c>
      <c r="AJ12" s="50" t="s">
        <v>284</v>
      </c>
      <c r="AK12" s="50" t="s">
        <v>283</v>
      </c>
      <c r="AL12" s="50" t="s">
        <v>284</v>
      </c>
      <c r="AM12" s="50" t="s">
        <v>284</v>
      </c>
      <c r="AN12" s="51" t="str">
        <f t="shared" si="2"/>
        <v>НЕ ДОПУЩЕНА</v>
      </c>
      <c r="AO12" s="52" t="s">
        <v>489</v>
      </c>
      <c r="AP12" s="43"/>
      <c r="AQ12" s="43"/>
      <c r="AR12" s="43"/>
    </row>
    <row r="13" spans="1:44" ht="75.75" customHeight="1" x14ac:dyDescent="0.2">
      <c r="A13" s="44">
        <v>12</v>
      </c>
      <c r="B13" s="45">
        <v>158</v>
      </c>
      <c r="C13" s="46" t="s">
        <v>490</v>
      </c>
      <c r="D13" s="26" t="s">
        <v>491</v>
      </c>
      <c r="E13" s="26" t="s">
        <v>492</v>
      </c>
      <c r="F13" s="26" t="s">
        <v>493</v>
      </c>
      <c r="G13" s="26" t="s">
        <v>494</v>
      </c>
      <c r="H13" s="26" t="s">
        <v>495</v>
      </c>
      <c r="I13" s="26" t="s">
        <v>496</v>
      </c>
      <c r="J13" s="46" t="s">
        <v>293</v>
      </c>
      <c r="K13" s="46" t="s">
        <v>293</v>
      </c>
      <c r="L13" s="47">
        <v>39963</v>
      </c>
      <c r="M13" s="48">
        <v>27677</v>
      </c>
      <c r="N13" s="46">
        <v>6</v>
      </c>
      <c r="O13" s="26" t="s">
        <v>491</v>
      </c>
      <c r="P13" s="26" t="s">
        <v>497</v>
      </c>
      <c r="Q13" s="26" t="s">
        <v>498</v>
      </c>
      <c r="R13" s="26" t="s">
        <v>499</v>
      </c>
      <c r="S13" s="26" t="s">
        <v>500</v>
      </c>
      <c r="T13" s="26" t="s">
        <v>501</v>
      </c>
      <c r="U13" s="26" t="s">
        <v>502</v>
      </c>
      <c r="V13" s="26" t="s">
        <v>503</v>
      </c>
      <c r="W13" s="26" t="s">
        <v>504</v>
      </c>
      <c r="X13" s="26" t="s">
        <v>505</v>
      </c>
      <c r="Y13" s="26" t="s">
        <v>506</v>
      </c>
      <c r="Z13" s="49" t="s">
        <v>507</v>
      </c>
      <c r="AA13" s="49" t="s">
        <v>508</v>
      </c>
      <c r="AB13" s="26" t="s">
        <v>509</v>
      </c>
      <c r="AC13" s="26" t="s">
        <v>510</v>
      </c>
      <c r="AD13" s="26" t="s">
        <v>511</v>
      </c>
      <c r="AE13" s="26" t="s">
        <v>512</v>
      </c>
      <c r="AF13" s="26" t="str">
        <f t="shared" si="0"/>
        <v>N 16-158</v>
      </c>
      <c r="AG13" s="50" t="s">
        <v>283</v>
      </c>
      <c r="AH13" s="50" t="str">
        <f t="shared" si="1"/>
        <v>да</v>
      </c>
      <c r="AI13" s="50" t="s">
        <v>283</v>
      </c>
      <c r="AJ13" s="50" t="s">
        <v>283</v>
      </c>
      <c r="AK13" s="50" t="s">
        <v>283</v>
      </c>
      <c r="AL13" s="50" t="s">
        <v>283</v>
      </c>
      <c r="AM13" s="50" t="s">
        <v>283</v>
      </c>
      <c r="AN13" s="51" t="str">
        <f t="shared" si="2"/>
        <v>ДОПУЩЕНА</v>
      </c>
      <c r="AO13" s="52" t="s">
        <v>513</v>
      </c>
      <c r="AP13" s="43"/>
      <c r="AQ13" s="43"/>
      <c r="AR13" s="43"/>
    </row>
    <row r="14" spans="1:44" ht="75.75" customHeight="1" x14ac:dyDescent="0.2">
      <c r="A14" s="44">
        <v>13</v>
      </c>
      <c r="B14" s="45">
        <v>163</v>
      </c>
      <c r="C14" s="46" t="s">
        <v>514</v>
      </c>
      <c r="D14" s="26" t="s">
        <v>515</v>
      </c>
      <c r="E14" s="26" t="s">
        <v>516</v>
      </c>
      <c r="F14" s="26" t="s">
        <v>517</v>
      </c>
      <c r="G14" s="26" t="s">
        <v>518</v>
      </c>
      <c r="H14" s="26" t="s">
        <v>519</v>
      </c>
      <c r="I14" s="26" t="s">
        <v>520</v>
      </c>
      <c r="J14" s="46" t="s">
        <v>293</v>
      </c>
      <c r="K14" s="46" t="s">
        <v>292</v>
      </c>
      <c r="L14" s="47">
        <v>31200</v>
      </c>
      <c r="M14" s="48">
        <v>7490</v>
      </c>
      <c r="N14" s="46" t="s">
        <v>443</v>
      </c>
      <c r="O14" s="26" t="s">
        <v>521</v>
      </c>
      <c r="P14" s="26" t="s">
        <v>522</v>
      </c>
      <c r="Q14" s="26" t="s">
        <v>523</v>
      </c>
      <c r="R14" s="26" t="s">
        <v>524</v>
      </c>
      <c r="S14" s="26" t="s">
        <v>525</v>
      </c>
      <c r="T14" s="26" t="s">
        <v>336</v>
      </c>
      <c r="U14" s="26" t="s">
        <v>526</v>
      </c>
      <c r="V14" s="26" t="s">
        <v>526</v>
      </c>
      <c r="W14" s="26" t="s">
        <v>527</v>
      </c>
      <c r="X14" s="26" t="s">
        <v>528</v>
      </c>
      <c r="Y14" s="26" t="s">
        <v>529</v>
      </c>
      <c r="Z14" s="49" t="s">
        <v>530</v>
      </c>
      <c r="AA14" s="49" t="s">
        <v>530</v>
      </c>
      <c r="AB14" s="26" t="s">
        <v>531</v>
      </c>
      <c r="AC14" s="26" t="s">
        <v>532</v>
      </c>
      <c r="AD14" s="26" t="s">
        <v>533</v>
      </c>
      <c r="AE14" s="26" t="s">
        <v>534</v>
      </c>
      <c r="AF14" s="26" t="str">
        <f t="shared" si="0"/>
        <v>N 16-163</v>
      </c>
      <c r="AG14" s="50" t="s">
        <v>283</v>
      </c>
      <c r="AH14" s="50" t="str">
        <f t="shared" si="1"/>
        <v>да</v>
      </c>
      <c r="AI14" s="50" t="s">
        <v>283</v>
      </c>
      <c r="AJ14" s="50" t="s">
        <v>283</v>
      </c>
      <c r="AK14" s="50" t="s">
        <v>283</v>
      </c>
      <c r="AL14" s="50" t="s">
        <v>283</v>
      </c>
      <c r="AM14" s="50" t="s">
        <v>283</v>
      </c>
      <c r="AN14" s="51" t="str">
        <f t="shared" si="2"/>
        <v>ДОПУЩЕНА</v>
      </c>
      <c r="AO14" s="52" t="s">
        <v>535</v>
      </c>
      <c r="AP14" s="43"/>
      <c r="AQ14" s="43"/>
      <c r="AR14" s="43"/>
    </row>
    <row r="15" spans="1:44" ht="75.75" customHeight="1" x14ac:dyDescent="0.2">
      <c r="A15" s="44">
        <v>14</v>
      </c>
      <c r="B15" s="45">
        <v>164</v>
      </c>
      <c r="C15" s="46" t="s">
        <v>536</v>
      </c>
      <c r="D15" s="26" t="s">
        <v>39</v>
      </c>
      <c r="E15" s="26" t="s">
        <v>537</v>
      </c>
      <c r="F15" s="26" t="s">
        <v>538</v>
      </c>
      <c r="G15" s="26" t="s">
        <v>539</v>
      </c>
      <c r="H15" s="26" t="s">
        <v>495</v>
      </c>
      <c r="I15" s="26" t="s">
        <v>540</v>
      </c>
      <c r="J15" s="46" t="s">
        <v>293</v>
      </c>
      <c r="K15" s="46" t="s">
        <v>293</v>
      </c>
      <c r="L15" s="47">
        <v>40000</v>
      </c>
      <c r="M15" s="48">
        <v>6700</v>
      </c>
      <c r="N15" s="46" t="s">
        <v>541</v>
      </c>
      <c r="O15" s="26" t="s">
        <v>39</v>
      </c>
      <c r="P15" s="26" t="s">
        <v>542</v>
      </c>
      <c r="Q15" s="26" t="s">
        <v>543</v>
      </c>
      <c r="R15" s="26" t="s">
        <v>543</v>
      </c>
      <c r="S15" s="26" t="s">
        <v>544</v>
      </c>
      <c r="T15" s="26" t="s">
        <v>390</v>
      </c>
      <c r="U15" s="26" t="s">
        <v>545</v>
      </c>
      <c r="V15" s="26" t="s">
        <v>545</v>
      </c>
      <c r="W15" s="26" t="s">
        <v>546</v>
      </c>
      <c r="X15" s="26" t="s">
        <v>544</v>
      </c>
      <c r="Y15" s="26" t="s">
        <v>547</v>
      </c>
      <c r="Z15" s="49" t="s">
        <v>545</v>
      </c>
      <c r="AA15" s="49" t="s">
        <v>545</v>
      </c>
      <c r="AB15" s="26" t="s">
        <v>546</v>
      </c>
      <c r="AC15" s="26" t="s">
        <v>548</v>
      </c>
      <c r="AD15" s="26" t="s">
        <v>549</v>
      </c>
      <c r="AE15" s="26" t="s">
        <v>324</v>
      </c>
      <c r="AF15" s="26" t="str">
        <f t="shared" si="0"/>
        <v>N 16-164</v>
      </c>
      <c r="AG15" s="50" t="s">
        <v>283</v>
      </c>
      <c r="AH15" s="50" t="str">
        <f t="shared" si="1"/>
        <v>да</v>
      </c>
      <c r="AI15" s="50" t="s">
        <v>283</v>
      </c>
      <c r="AJ15" s="50" t="s">
        <v>283</v>
      </c>
      <c r="AK15" s="50" t="s">
        <v>283</v>
      </c>
      <c r="AL15" s="50" t="s">
        <v>283</v>
      </c>
      <c r="AM15" s="50" t="s">
        <v>283</v>
      </c>
      <c r="AN15" s="51" t="str">
        <f t="shared" si="2"/>
        <v>ДОПУЩЕНА</v>
      </c>
      <c r="AO15" s="52" t="s">
        <v>550</v>
      </c>
      <c r="AP15" s="43"/>
      <c r="AQ15" s="43"/>
      <c r="AR15" s="43"/>
    </row>
    <row r="16" spans="1:44" ht="75.75" customHeight="1" x14ac:dyDescent="0.2">
      <c r="A16" s="44">
        <v>15</v>
      </c>
      <c r="B16" s="45">
        <v>165</v>
      </c>
      <c r="C16" s="46" t="s">
        <v>551</v>
      </c>
      <c r="D16" s="26" t="s">
        <v>552</v>
      </c>
      <c r="E16" s="26" t="s">
        <v>553</v>
      </c>
      <c r="F16" s="26" t="s">
        <v>554</v>
      </c>
      <c r="G16" s="26" t="s">
        <v>555</v>
      </c>
      <c r="H16" s="26" t="s">
        <v>556</v>
      </c>
      <c r="I16" s="26" t="s">
        <v>557</v>
      </c>
      <c r="J16" s="46" t="s">
        <v>293</v>
      </c>
      <c r="K16" s="46" t="s">
        <v>293</v>
      </c>
      <c r="L16" s="47">
        <v>40000</v>
      </c>
      <c r="M16" s="48">
        <v>9760</v>
      </c>
      <c r="N16" s="46" t="s">
        <v>558</v>
      </c>
      <c r="O16" s="26" t="s">
        <v>552</v>
      </c>
      <c r="P16" s="26" t="s">
        <v>559</v>
      </c>
      <c r="Q16" s="26" t="s">
        <v>560</v>
      </c>
      <c r="R16" s="26" t="s">
        <v>561</v>
      </c>
      <c r="S16" s="26" t="s">
        <v>562</v>
      </c>
      <c r="T16" s="26" t="s">
        <v>176</v>
      </c>
      <c r="U16" s="26" t="s">
        <v>563</v>
      </c>
      <c r="V16" s="26" t="s">
        <v>563</v>
      </c>
      <c r="W16" s="26" t="s">
        <v>564</v>
      </c>
      <c r="X16" s="26" t="s">
        <v>565</v>
      </c>
      <c r="Y16" s="26" t="s">
        <v>566</v>
      </c>
      <c r="Z16" s="49" t="s">
        <v>567</v>
      </c>
      <c r="AA16" s="49" t="s">
        <v>567</v>
      </c>
      <c r="AB16" s="26" t="s">
        <v>568</v>
      </c>
      <c r="AC16" s="26" t="s">
        <v>569</v>
      </c>
      <c r="AD16" s="26" t="s">
        <v>570</v>
      </c>
      <c r="AE16" s="26" t="s">
        <v>571</v>
      </c>
      <c r="AF16" s="26" t="str">
        <f t="shared" si="0"/>
        <v>N 16-165</v>
      </c>
      <c r="AG16" s="50" t="s">
        <v>283</v>
      </c>
      <c r="AH16" s="50" t="str">
        <f t="shared" si="1"/>
        <v>да</v>
      </c>
      <c r="AI16" s="50" t="s">
        <v>283</v>
      </c>
      <c r="AJ16" s="50" t="s">
        <v>283</v>
      </c>
      <c r="AK16" s="50" t="s">
        <v>283</v>
      </c>
      <c r="AL16" s="50" t="s">
        <v>283</v>
      </c>
      <c r="AM16" s="50" t="s">
        <v>283</v>
      </c>
      <c r="AN16" s="51" t="str">
        <f>IF(COUNTIF(AG15:AM15,"да")=7,"ДОПУЩЕНА","НЕ ДОПУЩЕНА")</f>
        <v>ДОПУЩЕНА</v>
      </c>
      <c r="AO16" s="52" t="s">
        <v>572</v>
      </c>
      <c r="AP16" s="43"/>
      <c r="AQ16" s="43"/>
      <c r="AR16" s="43"/>
    </row>
    <row r="17" spans="1:44" ht="75.75" customHeight="1" x14ac:dyDescent="0.2">
      <c r="A17" s="44">
        <v>16</v>
      </c>
      <c r="B17" s="45">
        <v>175</v>
      </c>
      <c r="C17" s="26" t="s">
        <v>573</v>
      </c>
      <c r="D17" s="26" t="s">
        <v>574</v>
      </c>
      <c r="E17" s="26" t="s">
        <v>575</v>
      </c>
      <c r="F17" s="26" t="s">
        <v>576</v>
      </c>
      <c r="G17" s="26" t="s">
        <v>577</v>
      </c>
      <c r="H17" s="26" t="s">
        <v>308</v>
      </c>
      <c r="I17" s="26" t="s">
        <v>461</v>
      </c>
      <c r="J17" s="46" t="s">
        <v>293</v>
      </c>
      <c r="K17" s="46" t="s">
        <v>293</v>
      </c>
      <c r="L17" s="47">
        <v>39961</v>
      </c>
      <c r="M17" s="48">
        <v>4174</v>
      </c>
      <c r="N17" s="46">
        <v>11</v>
      </c>
      <c r="O17" s="26" t="s">
        <v>578</v>
      </c>
      <c r="P17" s="26" t="s">
        <v>463</v>
      </c>
      <c r="Q17" s="26" t="s">
        <v>464</v>
      </c>
      <c r="R17" s="26" t="s">
        <v>464</v>
      </c>
      <c r="S17" s="26" t="s">
        <v>579</v>
      </c>
      <c r="T17" s="26" t="s">
        <v>48</v>
      </c>
      <c r="U17" s="26" t="s">
        <v>580</v>
      </c>
      <c r="V17" s="26" t="s">
        <v>467</v>
      </c>
      <c r="W17" s="26" t="s">
        <v>468</v>
      </c>
      <c r="X17" s="26" t="s">
        <v>579</v>
      </c>
      <c r="Y17" s="26" t="s">
        <v>48</v>
      </c>
      <c r="Z17" s="49" t="s">
        <v>580</v>
      </c>
      <c r="AA17" s="49" t="s">
        <v>467</v>
      </c>
      <c r="AB17" s="26" t="s">
        <v>468</v>
      </c>
      <c r="AC17" s="26" t="s">
        <v>581</v>
      </c>
      <c r="AD17" s="26" t="s">
        <v>582</v>
      </c>
      <c r="AE17" s="26" t="s">
        <v>324</v>
      </c>
      <c r="AF17" s="26" t="str">
        <f t="shared" si="0"/>
        <v>N 16-175</v>
      </c>
      <c r="AG17" s="50" t="s">
        <v>283</v>
      </c>
      <c r="AH17" s="50" t="str">
        <f t="shared" si="1"/>
        <v>да</v>
      </c>
      <c r="AI17" s="50" t="s">
        <v>283</v>
      </c>
      <c r="AJ17" s="50" t="s">
        <v>283</v>
      </c>
      <c r="AK17" s="50" t="s">
        <v>283</v>
      </c>
      <c r="AL17" s="50" t="s">
        <v>283</v>
      </c>
      <c r="AM17" s="50" t="s">
        <v>283</v>
      </c>
      <c r="AN17" s="51" t="str">
        <f t="shared" ref="AN17:AN114" si="3">IF(COUNTIF(AG17:AM17,"да")=7,"ДОПУЩЕНА","НЕ ДОПУЩЕНА")</f>
        <v>ДОПУЩЕНА</v>
      </c>
      <c r="AO17" s="52" t="s">
        <v>583</v>
      </c>
      <c r="AP17" s="43"/>
      <c r="AQ17" s="43"/>
      <c r="AR17" s="43"/>
    </row>
    <row r="18" spans="1:44" ht="75.75" customHeight="1" x14ac:dyDescent="0.2">
      <c r="A18" s="44">
        <v>17</v>
      </c>
      <c r="B18" s="45">
        <v>181</v>
      </c>
      <c r="C18" s="26" t="s">
        <v>584</v>
      </c>
      <c r="D18" s="26" t="s">
        <v>585</v>
      </c>
      <c r="E18" s="26" t="s">
        <v>586</v>
      </c>
      <c r="F18" s="26" t="s">
        <v>587</v>
      </c>
      <c r="G18" s="26" t="s">
        <v>588</v>
      </c>
      <c r="H18" s="26" t="s">
        <v>403</v>
      </c>
      <c r="I18" s="26" t="s">
        <v>589</v>
      </c>
      <c r="J18" s="46" t="s">
        <v>293</v>
      </c>
      <c r="K18" s="46" t="s">
        <v>293</v>
      </c>
      <c r="L18" s="47">
        <v>39922</v>
      </c>
      <c r="M18" s="48">
        <v>14270</v>
      </c>
      <c r="N18" s="46">
        <v>12</v>
      </c>
      <c r="O18" s="26" t="s">
        <v>590</v>
      </c>
      <c r="P18" s="26" t="s">
        <v>591</v>
      </c>
      <c r="Q18" s="26" t="s">
        <v>592</v>
      </c>
      <c r="R18" s="26" t="s">
        <v>593</v>
      </c>
      <c r="S18" s="26" t="s">
        <v>565</v>
      </c>
      <c r="T18" s="26" t="s">
        <v>336</v>
      </c>
      <c r="U18" s="26" t="s">
        <v>567</v>
      </c>
      <c r="V18" s="26" t="s">
        <v>567</v>
      </c>
      <c r="W18" s="26" t="s">
        <v>594</v>
      </c>
      <c r="X18" s="26" t="s">
        <v>595</v>
      </c>
      <c r="Y18" s="26" t="s">
        <v>596</v>
      </c>
      <c r="Z18" s="49" t="s">
        <v>597</v>
      </c>
      <c r="AA18" s="49" t="s">
        <v>597</v>
      </c>
      <c r="AB18" s="26" t="s">
        <v>598</v>
      </c>
      <c r="AC18" s="26" t="s">
        <v>599</v>
      </c>
      <c r="AD18" s="26" t="s">
        <v>600</v>
      </c>
      <c r="AE18" s="26" t="s">
        <v>324</v>
      </c>
      <c r="AF18" s="26" t="str">
        <f t="shared" si="0"/>
        <v>N 16-181</v>
      </c>
      <c r="AG18" s="50" t="s">
        <v>283</v>
      </c>
      <c r="AH18" s="50" t="str">
        <f t="shared" si="1"/>
        <v>да</v>
      </c>
      <c r="AI18" s="50" t="s">
        <v>283</v>
      </c>
      <c r="AJ18" s="50" t="s">
        <v>283</v>
      </c>
      <c r="AK18" s="50" t="s">
        <v>283</v>
      </c>
      <c r="AL18" s="50" t="s">
        <v>283</v>
      </c>
      <c r="AM18" s="50" t="s">
        <v>283</v>
      </c>
      <c r="AN18" s="51" t="str">
        <f t="shared" si="3"/>
        <v>ДОПУЩЕНА</v>
      </c>
      <c r="AO18" s="52" t="s">
        <v>601</v>
      </c>
      <c r="AP18" s="43"/>
      <c r="AQ18" s="43"/>
      <c r="AR18" s="43"/>
    </row>
    <row r="19" spans="1:44" ht="75.75" customHeight="1" x14ac:dyDescent="0.2">
      <c r="A19" s="44">
        <v>18</v>
      </c>
      <c r="B19" s="45">
        <v>182</v>
      </c>
      <c r="C19" s="26" t="s">
        <v>602</v>
      </c>
      <c r="D19" s="26" t="s">
        <v>603</v>
      </c>
      <c r="E19" s="26" t="s">
        <v>604</v>
      </c>
      <c r="F19" s="26" t="s">
        <v>605</v>
      </c>
      <c r="G19" s="26" t="s">
        <v>606</v>
      </c>
      <c r="H19" s="26" t="s">
        <v>607</v>
      </c>
      <c r="I19" s="26" t="s">
        <v>608</v>
      </c>
      <c r="J19" s="46" t="s">
        <v>293</v>
      </c>
      <c r="K19" s="46" t="s">
        <v>293</v>
      </c>
      <c r="L19" s="47">
        <v>75780</v>
      </c>
      <c r="M19" s="48">
        <v>17650</v>
      </c>
      <c r="N19" s="46">
        <v>12</v>
      </c>
      <c r="O19" s="26" t="s">
        <v>603</v>
      </c>
      <c r="P19" s="26" t="s">
        <v>609</v>
      </c>
      <c r="Q19" s="26" t="s">
        <v>610</v>
      </c>
      <c r="R19" s="26" t="s">
        <v>611</v>
      </c>
      <c r="S19" s="26" t="s">
        <v>612</v>
      </c>
      <c r="T19" s="26" t="s">
        <v>336</v>
      </c>
      <c r="U19" s="26" t="s">
        <v>613</v>
      </c>
      <c r="V19" s="26" t="s">
        <v>614</v>
      </c>
      <c r="W19" s="26" t="s">
        <v>615</v>
      </c>
      <c r="X19" s="26" t="s">
        <v>612</v>
      </c>
      <c r="Y19" s="26" t="s">
        <v>336</v>
      </c>
      <c r="Z19" s="49" t="s">
        <v>613</v>
      </c>
      <c r="AA19" s="49" t="s">
        <v>614</v>
      </c>
      <c r="AB19" s="26" t="s">
        <v>615</v>
      </c>
      <c r="AC19" s="26" t="s">
        <v>616</v>
      </c>
      <c r="AD19" s="26" t="s">
        <v>617</v>
      </c>
      <c r="AE19" s="26" t="s">
        <v>618</v>
      </c>
      <c r="AF19" s="26" t="str">
        <f t="shared" si="0"/>
        <v>N 16-182</v>
      </c>
      <c r="AG19" s="50" t="s">
        <v>283</v>
      </c>
      <c r="AH19" s="50" t="str">
        <f t="shared" si="1"/>
        <v>да</v>
      </c>
      <c r="AI19" s="50" t="s">
        <v>283</v>
      </c>
      <c r="AJ19" s="50" t="s">
        <v>283</v>
      </c>
      <c r="AK19" s="50" t="s">
        <v>283</v>
      </c>
      <c r="AL19" s="50" t="s">
        <v>283</v>
      </c>
      <c r="AM19" s="50" t="s">
        <v>283</v>
      </c>
      <c r="AN19" s="51" t="str">
        <f t="shared" si="3"/>
        <v>ДОПУЩЕНА</v>
      </c>
      <c r="AO19" s="52" t="s">
        <v>619</v>
      </c>
      <c r="AP19" s="43"/>
      <c r="AQ19" s="43"/>
      <c r="AR19" s="43"/>
    </row>
    <row r="20" spans="1:44" ht="75.75" customHeight="1" x14ac:dyDescent="0.2">
      <c r="A20" s="44">
        <v>19</v>
      </c>
      <c r="B20" s="45">
        <v>183</v>
      </c>
      <c r="C20" s="26" t="s">
        <v>620</v>
      </c>
      <c r="D20" s="26" t="s">
        <v>621</v>
      </c>
      <c r="E20" s="26" t="s">
        <v>622</v>
      </c>
      <c r="F20" s="26" t="s">
        <v>623</v>
      </c>
      <c r="G20" s="26" t="s">
        <v>624</v>
      </c>
      <c r="H20" s="26" t="s">
        <v>625</v>
      </c>
      <c r="I20" s="26" t="s">
        <v>626</v>
      </c>
      <c r="J20" s="46" t="s">
        <v>293</v>
      </c>
      <c r="K20" s="46" t="s">
        <v>293</v>
      </c>
      <c r="L20" s="47">
        <v>150000</v>
      </c>
      <c r="M20" s="48">
        <v>44415</v>
      </c>
      <c r="N20" s="46">
        <v>12</v>
      </c>
      <c r="O20" s="26" t="s">
        <v>621</v>
      </c>
      <c r="P20" s="26" t="s">
        <v>627</v>
      </c>
      <c r="Q20" s="26" t="s">
        <v>628</v>
      </c>
      <c r="R20" s="26" t="s">
        <v>628</v>
      </c>
      <c r="S20" s="26" t="s">
        <v>629</v>
      </c>
      <c r="T20" s="26" t="s">
        <v>336</v>
      </c>
      <c r="U20" s="26" t="s">
        <v>630</v>
      </c>
      <c r="V20" s="26" t="s">
        <v>631</v>
      </c>
      <c r="W20" s="26" t="s">
        <v>632</v>
      </c>
      <c r="X20" s="26" t="s">
        <v>629</v>
      </c>
      <c r="Y20" s="26" t="s">
        <v>336</v>
      </c>
      <c r="Z20" s="49" t="s">
        <v>630</v>
      </c>
      <c r="AA20" s="49" t="s">
        <v>633</v>
      </c>
      <c r="AB20" s="26" t="s">
        <v>634</v>
      </c>
      <c r="AC20" s="26" t="s">
        <v>635</v>
      </c>
      <c r="AD20" s="26" t="s">
        <v>636</v>
      </c>
      <c r="AE20" s="26" t="s">
        <v>358</v>
      </c>
      <c r="AF20" s="26" t="str">
        <f t="shared" si="0"/>
        <v>N 16-183</v>
      </c>
      <c r="AG20" s="50" t="s">
        <v>283</v>
      </c>
      <c r="AH20" s="50" t="str">
        <f t="shared" si="1"/>
        <v>да</v>
      </c>
      <c r="AI20" s="50" t="s">
        <v>283</v>
      </c>
      <c r="AJ20" s="50" t="s">
        <v>283</v>
      </c>
      <c r="AK20" s="50" t="s">
        <v>283</v>
      </c>
      <c r="AL20" s="50" t="s">
        <v>283</v>
      </c>
      <c r="AM20" s="50" t="s">
        <v>283</v>
      </c>
      <c r="AN20" s="51" t="str">
        <f t="shared" si="3"/>
        <v>ДОПУЩЕНА</v>
      </c>
      <c r="AO20" s="52" t="s">
        <v>637</v>
      </c>
      <c r="AP20" s="43"/>
      <c r="AQ20" s="43"/>
      <c r="AR20" s="43"/>
    </row>
    <row r="21" spans="1:44" ht="75.75" customHeight="1" x14ac:dyDescent="0.2">
      <c r="A21" s="44">
        <v>20</v>
      </c>
      <c r="B21" s="45">
        <v>187</v>
      </c>
      <c r="C21" s="26" t="s">
        <v>638</v>
      </c>
      <c r="D21" s="26" t="s">
        <v>639</v>
      </c>
      <c r="E21" s="26" t="s">
        <v>640</v>
      </c>
      <c r="F21" s="26" t="s">
        <v>641</v>
      </c>
      <c r="G21" s="26" t="s">
        <v>642</v>
      </c>
      <c r="H21" s="26" t="s">
        <v>308</v>
      </c>
      <c r="I21" s="26" t="s">
        <v>643</v>
      </c>
      <c r="J21" s="46" t="s">
        <v>293</v>
      </c>
      <c r="K21" s="46" t="s">
        <v>293</v>
      </c>
      <c r="L21" s="47">
        <v>40000</v>
      </c>
      <c r="M21" s="48">
        <v>8670</v>
      </c>
      <c r="N21" s="46">
        <v>10</v>
      </c>
      <c r="O21" s="26" t="s">
        <v>644</v>
      </c>
      <c r="P21" s="26" t="s">
        <v>645</v>
      </c>
      <c r="Q21" s="26" t="s">
        <v>646</v>
      </c>
      <c r="R21" s="26" t="s">
        <v>646</v>
      </c>
      <c r="S21" s="26" t="s">
        <v>647</v>
      </c>
      <c r="T21" s="26" t="s">
        <v>176</v>
      </c>
      <c r="U21" s="26" t="s">
        <v>648</v>
      </c>
      <c r="V21" s="26" t="s">
        <v>648</v>
      </c>
      <c r="W21" s="26" t="s">
        <v>649</v>
      </c>
      <c r="X21" s="26" t="s">
        <v>647</v>
      </c>
      <c r="Y21" s="26" t="s">
        <v>176</v>
      </c>
      <c r="Z21" s="49" t="s">
        <v>650</v>
      </c>
      <c r="AA21" s="49" t="s">
        <v>650</v>
      </c>
      <c r="AB21" s="26" t="s">
        <v>651</v>
      </c>
      <c r="AC21" s="26" t="s">
        <v>652</v>
      </c>
      <c r="AD21" s="26" t="s">
        <v>653</v>
      </c>
      <c r="AE21" s="26" t="s">
        <v>534</v>
      </c>
      <c r="AF21" s="26" t="str">
        <f t="shared" si="0"/>
        <v>N 16-187</v>
      </c>
      <c r="AG21" s="50" t="s">
        <v>283</v>
      </c>
      <c r="AH21" s="50" t="str">
        <f t="shared" si="1"/>
        <v>да</v>
      </c>
      <c r="AI21" s="50" t="s">
        <v>283</v>
      </c>
      <c r="AJ21" s="50" t="s">
        <v>283</v>
      </c>
      <c r="AK21" s="50" t="s">
        <v>283</v>
      </c>
      <c r="AL21" s="50" t="s">
        <v>283</v>
      </c>
      <c r="AM21" s="50" t="s">
        <v>283</v>
      </c>
      <c r="AN21" s="51" t="str">
        <f t="shared" si="3"/>
        <v>ДОПУЩЕНА</v>
      </c>
      <c r="AO21" s="52" t="s">
        <v>654</v>
      </c>
      <c r="AP21" s="43"/>
      <c r="AQ21" s="43"/>
      <c r="AR21" s="43"/>
    </row>
    <row r="22" spans="1:44" ht="75.75" customHeight="1" x14ac:dyDescent="0.2">
      <c r="A22" s="44">
        <v>21</v>
      </c>
      <c r="B22" s="45">
        <v>191</v>
      </c>
      <c r="C22" s="46" t="s">
        <v>655</v>
      </c>
      <c r="D22" s="26" t="s">
        <v>656</v>
      </c>
      <c r="E22" s="26" t="s">
        <v>657</v>
      </c>
      <c r="F22" s="26" t="s">
        <v>658</v>
      </c>
      <c r="G22" s="26" t="s">
        <v>659</v>
      </c>
      <c r="H22" s="26" t="s">
        <v>519</v>
      </c>
      <c r="I22" s="26" t="s">
        <v>660</v>
      </c>
      <c r="J22" s="46" t="s">
        <v>293</v>
      </c>
      <c r="K22" s="46" t="s">
        <v>292</v>
      </c>
      <c r="L22" s="47">
        <v>36000</v>
      </c>
      <c r="M22" s="48">
        <v>4000</v>
      </c>
      <c r="N22" s="46">
        <v>12</v>
      </c>
      <c r="O22" s="26" t="s">
        <v>656</v>
      </c>
      <c r="P22" s="26" t="s">
        <v>661</v>
      </c>
      <c r="Q22" s="26" t="s">
        <v>662</v>
      </c>
      <c r="R22" s="26" t="s">
        <v>662</v>
      </c>
      <c r="S22" s="26" t="s">
        <v>663</v>
      </c>
      <c r="T22" s="26" t="s">
        <v>664</v>
      </c>
      <c r="U22" s="26" t="s">
        <v>665</v>
      </c>
      <c r="V22" s="26" t="s">
        <v>666</v>
      </c>
      <c r="W22" s="26" t="s">
        <v>667</v>
      </c>
      <c r="X22" s="26" t="s">
        <v>668</v>
      </c>
      <c r="Y22" s="26" t="s">
        <v>669</v>
      </c>
      <c r="Z22" s="49" t="s">
        <v>670</v>
      </c>
      <c r="AA22" s="49" t="s">
        <v>671</v>
      </c>
      <c r="AB22" s="26" t="s">
        <v>667</v>
      </c>
      <c r="AC22" s="26" t="s">
        <v>672</v>
      </c>
      <c r="AD22" s="26" t="s">
        <v>673</v>
      </c>
      <c r="AE22" s="26" t="s">
        <v>674</v>
      </c>
      <c r="AF22" s="26" t="str">
        <f t="shared" si="0"/>
        <v>N 16-191</v>
      </c>
      <c r="AG22" s="50" t="s">
        <v>283</v>
      </c>
      <c r="AH22" s="50" t="str">
        <f t="shared" si="1"/>
        <v>да</v>
      </c>
      <c r="AI22" s="50" t="s">
        <v>283</v>
      </c>
      <c r="AJ22" s="50" t="s">
        <v>283</v>
      </c>
      <c r="AK22" s="50" t="s">
        <v>283</v>
      </c>
      <c r="AL22" s="50" t="s">
        <v>284</v>
      </c>
      <c r="AM22" s="50" t="s">
        <v>284</v>
      </c>
      <c r="AN22" s="51" t="str">
        <f t="shared" si="3"/>
        <v>НЕ ДОПУЩЕНА</v>
      </c>
      <c r="AO22" s="54" t="s">
        <v>675</v>
      </c>
      <c r="AP22" s="43"/>
      <c r="AQ22" s="43"/>
      <c r="AR22" s="43"/>
    </row>
    <row r="23" spans="1:44" ht="75.75" customHeight="1" x14ac:dyDescent="0.2">
      <c r="A23" s="44">
        <v>22</v>
      </c>
      <c r="B23" s="45">
        <v>192</v>
      </c>
      <c r="C23" s="26" t="s">
        <v>676</v>
      </c>
      <c r="D23" s="26" t="s">
        <v>677</v>
      </c>
      <c r="E23" s="26" t="s">
        <v>678</v>
      </c>
      <c r="F23" s="26" t="s">
        <v>679</v>
      </c>
      <c r="G23" s="26" t="s">
        <v>680</v>
      </c>
      <c r="H23" s="26" t="s">
        <v>331</v>
      </c>
      <c r="I23" s="26" t="s">
        <v>332</v>
      </c>
      <c r="J23" s="46" t="s">
        <v>293</v>
      </c>
      <c r="K23" s="46" t="s">
        <v>293</v>
      </c>
      <c r="L23" s="47">
        <v>39875</v>
      </c>
      <c r="M23" s="48">
        <v>4010</v>
      </c>
      <c r="N23" s="46">
        <v>12</v>
      </c>
      <c r="O23" s="26" t="s">
        <v>681</v>
      </c>
      <c r="P23" s="26" t="s">
        <v>682</v>
      </c>
      <c r="Q23" s="26" t="s">
        <v>683</v>
      </c>
      <c r="R23" s="26" t="s">
        <v>684</v>
      </c>
      <c r="S23" s="26" t="s">
        <v>685</v>
      </c>
      <c r="T23" s="26" t="s">
        <v>390</v>
      </c>
      <c r="U23" s="26" t="s">
        <v>686</v>
      </c>
      <c r="V23" s="26" t="s">
        <v>687</v>
      </c>
      <c r="W23" s="26" t="s">
        <v>688</v>
      </c>
      <c r="X23" s="26" t="s">
        <v>689</v>
      </c>
      <c r="Y23" s="26" t="s">
        <v>690</v>
      </c>
      <c r="Z23" s="49" t="s">
        <v>691</v>
      </c>
      <c r="AA23" s="49" t="s">
        <v>692</v>
      </c>
      <c r="AB23" s="26" t="s">
        <v>693</v>
      </c>
      <c r="AC23" s="26" t="s">
        <v>694</v>
      </c>
      <c r="AD23" s="26" t="s">
        <v>695</v>
      </c>
      <c r="AE23" s="26" t="s">
        <v>534</v>
      </c>
      <c r="AF23" s="26" t="str">
        <f t="shared" si="0"/>
        <v>N 16-192</v>
      </c>
      <c r="AG23" s="50" t="s">
        <v>283</v>
      </c>
      <c r="AH23" s="50" t="str">
        <f t="shared" si="1"/>
        <v>да</v>
      </c>
      <c r="AI23" s="50" t="s">
        <v>283</v>
      </c>
      <c r="AJ23" s="50" t="s">
        <v>283</v>
      </c>
      <c r="AK23" s="50" t="s">
        <v>283</v>
      </c>
      <c r="AL23" s="50" t="s">
        <v>283</v>
      </c>
      <c r="AM23" s="50" t="s">
        <v>283</v>
      </c>
      <c r="AN23" s="51" t="str">
        <f t="shared" si="3"/>
        <v>ДОПУЩЕНА</v>
      </c>
      <c r="AO23" s="52" t="s">
        <v>696</v>
      </c>
      <c r="AP23" s="43"/>
      <c r="AQ23" s="43"/>
      <c r="AR23" s="43"/>
    </row>
    <row r="24" spans="1:44" ht="75.75" customHeight="1" x14ac:dyDescent="0.2">
      <c r="A24" s="44">
        <v>23</v>
      </c>
      <c r="B24" s="45">
        <v>213</v>
      </c>
      <c r="C24" s="46" t="s">
        <v>697</v>
      </c>
      <c r="D24" s="26" t="s">
        <v>698</v>
      </c>
      <c r="E24" s="26" t="s">
        <v>699</v>
      </c>
      <c r="F24" s="26" t="s">
        <v>700</v>
      </c>
      <c r="G24" s="26" t="s">
        <v>701</v>
      </c>
      <c r="H24" s="26" t="s">
        <v>495</v>
      </c>
      <c r="I24" s="26" t="s">
        <v>702</v>
      </c>
      <c r="J24" s="46" t="s">
        <v>293</v>
      </c>
      <c r="K24" s="46" t="s">
        <v>293</v>
      </c>
      <c r="L24" s="48">
        <v>39996</v>
      </c>
      <c r="M24" s="48">
        <v>4230</v>
      </c>
      <c r="N24" s="46">
        <v>12</v>
      </c>
      <c r="O24" s="26" t="s">
        <v>698</v>
      </c>
      <c r="P24" s="46" t="s">
        <v>284</v>
      </c>
      <c r="Q24" s="46" t="s">
        <v>703</v>
      </c>
      <c r="R24" s="46" t="s">
        <v>704</v>
      </c>
      <c r="S24" s="46" t="s">
        <v>705</v>
      </c>
      <c r="T24" s="46" t="s">
        <v>390</v>
      </c>
      <c r="U24" s="49" t="s">
        <v>706</v>
      </c>
      <c r="V24" s="46" t="s">
        <v>707</v>
      </c>
      <c r="W24" s="46" t="s">
        <v>708</v>
      </c>
      <c r="X24" s="46" t="s">
        <v>705</v>
      </c>
      <c r="Y24" s="46" t="s">
        <v>390</v>
      </c>
      <c r="Z24" s="46" t="s">
        <v>707</v>
      </c>
      <c r="AA24" s="46"/>
      <c r="AB24" s="46" t="s">
        <v>708</v>
      </c>
      <c r="AC24" s="55" t="s">
        <v>709</v>
      </c>
      <c r="AD24" s="55" t="s">
        <v>710</v>
      </c>
      <c r="AE24" s="26" t="s">
        <v>324</v>
      </c>
      <c r="AF24" s="26" t="str">
        <f t="shared" si="0"/>
        <v>N 16-213</v>
      </c>
      <c r="AG24" s="25" t="s">
        <v>283</v>
      </c>
      <c r="AH24" s="25" t="str">
        <f t="shared" si="1"/>
        <v>да</v>
      </c>
      <c r="AI24" s="25" t="s">
        <v>283</v>
      </c>
      <c r="AJ24" s="25" t="s">
        <v>283</v>
      </c>
      <c r="AK24" s="25" t="s">
        <v>283</v>
      </c>
      <c r="AL24" s="25" t="s">
        <v>283</v>
      </c>
      <c r="AM24" s="25" t="s">
        <v>283</v>
      </c>
      <c r="AN24" s="32" t="str">
        <f t="shared" si="3"/>
        <v>ДОПУЩЕНА</v>
      </c>
      <c r="AO24" s="52" t="s">
        <v>711</v>
      </c>
      <c r="AP24" s="43"/>
      <c r="AQ24" s="43"/>
      <c r="AR24" s="43"/>
    </row>
    <row r="25" spans="1:44" ht="75.75" customHeight="1" x14ac:dyDescent="0.2">
      <c r="A25" s="44">
        <v>24</v>
      </c>
      <c r="B25" s="45">
        <v>217</v>
      </c>
      <c r="C25" s="26" t="s">
        <v>712</v>
      </c>
      <c r="D25" s="26" t="s">
        <v>713</v>
      </c>
      <c r="E25" s="26" t="s">
        <v>714</v>
      </c>
      <c r="F25" s="26" t="s">
        <v>715</v>
      </c>
      <c r="G25" s="26" t="s">
        <v>716</v>
      </c>
      <c r="H25" s="26" t="s">
        <v>331</v>
      </c>
      <c r="I25" s="26" t="s">
        <v>717</v>
      </c>
      <c r="J25" s="46" t="s">
        <v>293</v>
      </c>
      <c r="K25" s="46" t="s">
        <v>293</v>
      </c>
      <c r="L25" s="47">
        <v>64995</v>
      </c>
      <c r="M25" s="48">
        <v>6710</v>
      </c>
      <c r="N25" s="46">
        <v>12</v>
      </c>
      <c r="O25" s="26" t="s">
        <v>713</v>
      </c>
      <c r="P25" s="26" t="s">
        <v>718</v>
      </c>
      <c r="Q25" s="26" t="s">
        <v>719</v>
      </c>
      <c r="R25" s="26" t="s">
        <v>719</v>
      </c>
      <c r="S25" s="26" t="s">
        <v>720</v>
      </c>
      <c r="T25" s="26" t="s">
        <v>721</v>
      </c>
      <c r="U25" s="26" t="s">
        <v>722</v>
      </c>
      <c r="V25" s="26" t="s">
        <v>722</v>
      </c>
      <c r="W25" s="26" t="s">
        <v>723</v>
      </c>
      <c r="X25" s="26" t="s">
        <v>720</v>
      </c>
      <c r="Y25" s="26" t="s">
        <v>721</v>
      </c>
      <c r="Z25" s="49" t="s">
        <v>722</v>
      </c>
      <c r="AA25" s="49" t="s">
        <v>722</v>
      </c>
      <c r="AB25" s="26" t="s">
        <v>723</v>
      </c>
      <c r="AC25" s="26" t="s">
        <v>724</v>
      </c>
      <c r="AD25" s="26" t="s">
        <v>695</v>
      </c>
      <c r="AE25" s="26" t="s">
        <v>725</v>
      </c>
      <c r="AF25" s="26" t="str">
        <f t="shared" si="0"/>
        <v>N 16-217</v>
      </c>
      <c r="AG25" s="50" t="s">
        <v>283</v>
      </c>
      <c r="AH25" s="50" t="str">
        <f t="shared" si="1"/>
        <v>да</v>
      </c>
      <c r="AI25" s="50" t="s">
        <v>283</v>
      </c>
      <c r="AJ25" s="50" t="s">
        <v>283</v>
      </c>
      <c r="AK25" s="50" t="s">
        <v>283</v>
      </c>
      <c r="AL25" s="50" t="s">
        <v>283</v>
      </c>
      <c r="AM25" s="50" t="s">
        <v>283</v>
      </c>
      <c r="AN25" s="51" t="str">
        <f t="shared" si="3"/>
        <v>ДОПУЩЕНА</v>
      </c>
      <c r="AO25" s="52" t="s">
        <v>726</v>
      </c>
      <c r="AP25" s="43"/>
      <c r="AQ25" s="43"/>
      <c r="AR25" s="43"/>
    </row>
    <row r="26" spans="1:44" ht="75.75" customHeight="1" x14ac:dyDescent="0.2">
      <c r="A26" s="44">
        <v>25</v>
      </c>
      <c r="B26" s="45">
        <v>219</v>
      </c>
      <c r="C26" s="26" t="s">
        <v>727</v>
      </c>
      <c r="D26" s="26" t="s">
        <v>728</v>
      </c>
      <c r="E26" s="26" t="s">
        <v>729</v>
      </c>
      <c r="F26" s="26" t="s">
        <v>729</v>
      </c>
      <c r="G26" s="26" t="s">
        <v>730</v>
      </c>
      <c r="H26" s="26" t="s">
        <v>731</v>
      </c>
      <c r="I26" s="26" t="s">
        <v>732</v>
      </c>
      <c r="J26" s="46" t="s">
        <v>293</v>
      </c>
      <c r="K26" s="46" t="s">
        <v>293</v>
      </c>
      <c r="L26" s="47">
        <v>70000</v>
      </c>
      <c r="M26" s="48">
        <v>7000</v>
      </c>
      <c r="N26" s="46" t="s">
        <v>733</v>
      </c>
      <c r="O26" s="26" t="s">
        <v>728</v>
      </c>
      <c r="P26" s="26" t="s">
        <v>734</v>
      </c>
      <c r="Q26" s="26" t="s">
        <v>735</v>
      </c>
      <c r="R26" s="26" t="s">
        <v>735</v>
      </c>
      <c r="S26" s="26" t="s">
        <v>736</v>
      </c>
      <c r="T26" s="26" t="s">
        <v>737</v>
      </c>
      <c r="U26" s="26" t="s">
        <v>738</v>
      </c>
      <c r="V26" s="26" t="s">
        <v>738</v>
      </c>
      <c r="W26" s="26" t="s">
        <v>739</v>
      </c>
      <c r="X26" s="26" t="s">
        <v>740</v>
      </c>
      <c r="Y26" s="26" t="s">
        <v>741</v>
      </c>
      <c r="Z26" s="49" t="s">
        <v>742</v>
      </c>
      <c r="AA26" s="49" t="s">
        <v>743</v>
      </c>
      <c r="AB26" s="26" t="s">
        <v>739</v>
      </c>
      <c r="AC26" s="26" t="s">
        <v>744</v>
      </c>
      <c r="AD26" s="26" t="s">
        <v>745</v>
      </c>
      <c r="AE26" s="26" t="s">
        <v>324</v>
      </c>
      <c r="AF26" s="26" t="str">
        <f t="shared" si="0"/>
        <v>N 16-219</v>
      </c>
      <c r="AG26" s="50" t="s">
        <v>283</v>
      </c>
      <c r="AH26" s="50" t="str">
        <f t="shared" si="1"/>
        <v>да</v>
      </c>
      <c r="AI26" s="50" t="s">
        <v>283</v>
      </c>
      <c r="AJ26" s="50" t="s">
        <v>283</v>
      </c>
      <c r="AK26" s="50" t="s">
        <v>283</v>
      </c>
      <c r="AL26" s="50" t="s">
        <v>283</v>
      </c>
      <c r="AM26" s="50" t="s">
        <v>283</v>
      </c>
      <c r="AN26" s="51" t="str">
        <f t="shared" si="3"/>
        <v>ДОПУЩЕНА</v>
      </c>
      <c r="AO26" s="52" t="s">
        <v>746</v>
      </c>
      <c r="AP26" s="43"/>
      <c r="AQ26" s="43"/>
      <c r="AR26" s="43"/>
    </row>
    <row r="27" spans="1:44" ht="75.75" customHeight="1" x14ac:dyDescent="0.2">
      <c r="A27" s="44">
        <v>26</v>
      </c>
      <c r="B27" s="45">
        <v>221</v>
      </c>
      <c r="C27" s="46" t="s">
        <v>747</v>
      </c>
      <c r="D27" s="26" t="s">
        <v>748</v>
      </c>
      <c r="E27" s="26" t="s">
        <v>749</v>
      </c>
      <c r="F27" s="26" t="s">
        <v>750</v>
      </c>
      <c r="G27" s="26" t="s">
        <v>751</v>
      </c>
      <c r="H27" s="26" t="s">
        <v>556</v>
      </c>
      <c r="I27" s="26" t="s">
        <v>752</v>
      </c>
      <c r="J27" s="46" t="s">
        <v>293</v>
      </c>
      <c r="K27" s="46" t="s">
        <v>293</v>
      </c>
      <c r="L27" s="47">
        <v>34300</v>
      </c>
      <c r="M27" s="48">
        <v>4000</v>
      </c>
      <c r="N27" s="46">
        <v>12</v>
      </c>
      <c r="O27" s="26" t="s">
        <v>748</v>
      </c>
      <c r="P27" s="26" t="s">
        <v>753</v>
      </c>
      <c r="Q27" s="26" t="s">
        <v>754</v>
      </c>
      <c r="R27" s="26" t="s">
        <v>754</v>
      </c>
      <c r="S27" s="26" t="s">
        <v>755</v>
      </c>
      <c r="T27" s="26" t="s">
        <v>756</v>
      </c>
      <c r="U27" s="26" t="s">
        <v>757</v>
      </c>
      <c r="V27" s="26" t="s">
        <v>757</v>
      </c>
      <c r="W27" s="26" t="s">
        <v>758</v>
      </c>
      <c r="X27" s="26" t="s">
        <v>755</v>
      </c>
      <c r="Y27" s="26" t="s">
        <v>756</v>
      </c>
      <c r="Z27" s="49" t="s">
        <v>757</v>
      </c>
      <c r="AA27" s="49" t="s">
        <v>757</v>
      </c>
      <c r="AB27" s="26" t="s">
        <v>758</v>
      </c>
      <c r="AC27" s="26" t="s">
        <v>759</v>
      </c>
      <c r="AD27" s="26" t="s">
        <v>760</v>
      </c>
      <c r="AE27" s="26" t="s">
        <v>534</v>
      </c>
      <c r="AF27" s="26" t="str">
        <f t="shared" si="0"/>
        <v>N 16-221</v>
      </c>
      <c r="AG27" s="50" t="s">
        <v>283</v>
      </c>
      <c r="AH27" s="50" t="str">
        <f t="shared" si="1"/>
        <v>да</v>
      </c>
      <c r="AI27" s="50" t="s">
        <v>283</v>
      </c>
      <c r="AJ27" s="50" t="s">
        <v>283</v>
      </c>
      <c r="AK27" s="50" t="s">
        <v>283</v>
      </c>
      <c r="AL27" s="50" t="s">
        <v>284</v>
      </c>
      <c r="AM27" s="50" t="s">
        <v>284</v>
      </c>
      <c r="AN27" s="51" t="str">
        <f t="shared" si="3"/>
        <v>НЕ ДОПУЩЕНА</v>
      </c>
      <c r="AO27" s="52" t="s">
        <v>761</v>
      </c>
      <c r="AP27" s="43"/>
      <c r="AQ27" s="43"/>
      <c r="AR27" s="43"/>
    </row>
    <row r="28" spans="1:44" ht="75.75" customHeight="1" x14ac:dyDescent="0.2">
      <c r="A28" s="44">
        <v>27</v>
      </c>
      <c r="B28" s="45">
        <v>227</v>
      </c>
      <c r="C28" s="46" t="s">
        <v>762</v>
      </c>
      <c r="D28" s="26" t="s">
        <v>763</v>
      </c>
      <c r="E28" s="26" t="s">
        <v>764</v>
      </c>
      <c r="F28" s="26" t="s">
        <v>765</v>
      </c>
      <c r="G28" s="26" t="s">
        <v>766</v>
      </c>
      <c r="H28" s="26" t="s">
        <v>347</v>
      </c>
      <c r="I28" s="26" t="s">
        <v>767</v>
      </c>
      <c r="J28" s="46" t="s">
        <v>293</v>
      </c>
      <c r="K28" s="46" t="s">
        <v>293</v>
      </c>
      <c r="L28" s="47">
        <v>39911</v>
      </c>
      <c r="M28" s="48">
        <v>6029</v>
      </c>
      <c r="N28" s="46">
        <v>12</v>
      </c>
      <c r="O28" s="26" t="s">
        <v>763</v>
      </c>
      <c r="P28" s="26" t="s">
        <v>292</v>
      </c>
      <c r="Q28" s="26" t="s">
        <v>768</v>
      </c>
      <c r="R28" s="26" t="s">
        <v>768</v>
      </c>
      <c r="S28" s="26" t="s">
        <v>769</v>
      </c>
      <c r="T28" s="26" t="s">
        <v>336</v>
      </c>
      <c r="U28" s="26" t="s">
        <v>770</v>
      </c>
      <c r="V28" s="26" t="s">
        <v>770</v>
      </c>
      <c r="W28" s="26" t="s">
        <v>771</v>
      </c>
      <c r="X28" s="26" t="s">
        <v>772</v>
      </c>
      <c r="Y28" s="26" t="s">
        <v>773</v>
      </c>
      <c r="Z28" s="49" t="s">
        <v>774</v>
      </c>
      <c r="AA28" s="49" t="s">
        <v>775</v>
      </c>
      <c r="AB28" s="26" t="s">
        <v>776</v>
      </c>
      <c r="AC28" s="26" t="s">
        <v>777</v>
      </c>
      <c r="AD28" s="26" t="s">
        <v>778</v>
      </c>
      <c r="AE28" s="26" t="s">
        <v>324</v>
      </c>
      <c r="AF28" s="26" t="str">
        <f t="shared" si="0"/>
        <v>N 16-227</v>
      </c>
      <c r="AG28" s="50" t="s">
        <v>283</v>
      </c>
      <c r="AH28" s="50" t="str">
        <f t="shared" si="1"/>
        <v>да</v>
      </c>
      <c r="AI28" s="50" t="s">
        <v>283</v>
      </c>
      <c r="AJ28" s="50" t="s">
        <v>283</v>
      </c>
      <c r="AK28" s="50" t="s">
        <v>283</v>
      </c>
      <c r="AL28" s="50" t="s">
        <v>283</v>
      </c>
      <c r="AM28" s="50" t="s">
        <v>283</v>
      </c>
      <c r="AN28" s="51" t="str">
        <f t="shared" si="3"/>
        <v>ДОПУЩЕНА</v>
      </c>
      <c r="AO28" s="52" t="s">
        <v>779</v>
      </c>
      <c r="AP28" s="43"/>
      <c r="AQ28" s="43"/>
      <c r="AR28" s="43"/>
    </row>
    <row r="29" spans="1:44" ht="75.75" customHeight="1" x14ac:dyDescent="0.2">
      <c r="A29" s="44">
        <v>28</v>
      </c>
      <c r="B29" s="45">
        <v>228</v>
      </c>
      <c r="C29" s="26" t="s">
        <v>780</v>
      </c>
      <c r="D29" s="26" t="s">
        <v>781</v>
      </c>
      <c r="E29" s="26" t="s">
        <v>782</v>
      </c>
      <c r="F29" s="26" t="s">
        <v>783</v>
      </c>
      <c r="G29" s="26" t="s">
        <v>784</v>
      </c>
      <c r="H29" s="26" t="s">
        <v>308</v>
      </c>
      <c r="I29" s="26" t="s">
        <v>785</v>
      </c>
      <c r="J29" s="46" t="s">
        <v>293</v>
      </c>
      <c r="K29" s="46" t="s">
        <v>293</v>
      </c>
      <c r="L29" s="47">
        <v>39430</v>
      </c>
      <c r="M29" s="48">
        <v>3980</v>
      </c>
      <c r="N29" s="46" t="s">
        <v>443</v>
      </c>
      <c r="O29" s="26" t="s">
        <v>781</v>
      </c>
      <c r="P29" s="26" t="s">
        <v>786</v>
      </c>
      <c r="Q29" s="26" t="s">
        <v>787</v>
      </c>
      <c r="R29" s="26" t="s">
        <v>787</v>
      </c>
      <c r="S29" s="26" t="s">
        <v>788</v>
      </c>
      <c r="T29" s="26" t="s">
        <v>789</v>
      </c>
      <c r="U29" s="26" t="s">
        <v>790</v>
      </c>
      <c r="V29" s="26" t="s">
        <v>790</v>
      </c>
      <c r="W29" s="26" t="s">
        <v>791</v>
      </c>
      <c r="X29" s="26" t="s">
        <v>788</v>
      </c>
      <c r="Y29" s="26" t="s">
        <v>789</v>
      </c>
      <c r="Z29" s="49" t="s">
        <v>790</v>
      </c>
      <c r="AA29" s="49" t="s">
        <v>790</v>
      </c>
      <c r="AB29" s="26" t="s">
        <v>791</v>
      </c>
      <c r="AC29" s="26" t="s">
        <v>792</v>
      </c>
      <c r="AD29" s="26" t="s">
        <v>793</v>
      </c>
      <c r="AE29" s="26" t="s">
        <v>794</v>
      </c>
      <c r="AF29" s="26" t="str">
        <f t="shared" si="0"/>
        <v>N 16-228</v>
      </c>
      <c r="AG29" s="50" t="s">
        <v>283</v>
      </c>
      <c r="AH29" s="50" t="str">
        <f t="shared" si="1"/>
        <v>да</v>
      </c>
      <c r="AI29" s="50" t="s">
        <v>283</v>
      </c>
      <c r="AJ29" s="50" t="s">
        <v>283</v>
      </c>
      <c r="AK29" s="50" t="s">
        <v>283</v>
      </c>
      <c r="AL29" s="50" t="s">
        <v>283</v>
      </c>
      <c r="AM29" s="50" t="s">
        <v>283</v>
      </c>
      <c r="AN29" s="51" t="str">
        <f t="shared" si="3"/>
        <v>ДОПУЩЕНА</v>
      </c>
      <c r="AO29" s="54"/>
      <c r="AP29" s="43"/>
      <c r="AQ29" s="43"/>
      <c r="AR29" s="43"/>
    </row>
    <row r="30" spans="1:44" ht="75.75" customHeight="1" x14ac:dyDescent="0.2">
      <c r="A30" s="44">
        <v>29</v>
      </c>
      <c r="B30" s="45">
        <v>229</v>
      </c>
      <c r="C30" s="26" t="s">
        <v>795</v>
      </c>
      <c r="D30" s="26" t="s">
        <v>796</v>
      </c>
      <c r="E30" s="26" t="s">
        <v>797</v>
      </c>
      <c r="F30" s="26" t="s">
        <v>798</v>
      </c>
      <c r="G30" s="26" t="s">
        <v>799</v>
      </c>
      <c r="H30" s="26" t="s">
        <v>607</v>
      </c>
      <c r="I30" s="26" t="s">
        <v>608</v>
      </c>
      <c r="J30" s="46" t="s">
        <v>293</v>
      </c>
      <c r="K30" s="46" t="s">
        <v>293</v>
      </c>
      <c r="L30" s="47">
        <v>39950</v>
      </c>
      <c r="M30" s="48">
        <v>4064</v>
      </c>
      <c r="N30" s="46" t="s">
        <v>800</v>
      </c>
      <c r="O30" s="26" t="s">
        <v>796</v>
      </c>
      <c r="P30" s="26" t="s">
        <v>386</v>
      </c>
      <c r="Q30" s="26" t="s">
        <v>801</v>
      </c>
      <c r="R30" s="26" t="s">
        <v>801</v>
      </c>
      <c r="S30" s="26" t="s">
        <v>802</v>
      </c>
      <c r="T30" s="26" t="s">
        <v>176</v>
      </c>
      <c r="U30" s="26" t="s">
        <v>803</v>
      </c>
      <c r="V30" s="26" t="s">
        <v>804</v>
      </c>
      <c r="W30" s="26" t="s">
        <v>805</v>
      </c>
      <c r="X30" s="26" t="s">
        <v>802</v>
      </c>
      <c r="Y30" s="26" t="s">
        <v>176</v>
      </c>
      <c r="Z30" s="49" t="s">
        <v>803</v>
      </c>
      <c r="AA30" s="49" t="s">
        <v>804</v>
      </c>
      <c r="AB30" s="26" t="s">
        <v>805</v>
      </c>
      <c r="AC30" s="26" t="s">
        <v>806</v>
      </c>
      <c r="AD30" s="26" t="s">
        <v>807</v>
      </c>
      <c r="AE30" s="26">
        <v>2</v>
      </c>
      <c r="AF30" s="26" t="str">
        <f t="shared" si="0"/>
        <v>N 16-229</v>
      </c>
      <c r="AG30" s="50" t="s">
        <v>283</v>
      </c>
      <c r="AH30" s="50" t="str">
        <f t="shared" si="1"/>
        <v>да</v>
      </c>
      <c r="AI30" s="50" t="s">
        <v>283</v>
      </c>
      <c r="AJ30" s="50" t="s">
        <v>283</v>
      </c>
      <c r="AK30" s="50" t="s">
        <v>283</v>
      </c>
      <c r="AL30" s="50" t="s">
        <v>283</v>
      </c>
      <c r="AM30" s="50" t="s">
        <v>283</v>
      </c>
      <c r="AN30" s="51" t="str">
        <f t="shared" si="3"/>
        <v>ДОПУЩЕНА</v>
      </c>
      <c r="AO30" s="52" t="s">
        <v>808</v>
      </c>
      <c r="AP30" s="43"/>
      <c r="AQ30" s="43"/>
      <c r="AR30" s="43"/>
    </row>
    <row r="31" spans="1:44" ht="75.75" customHeight="1" x14ac:dyDescent="0.2">
      <c r="A31" s="44">
        <v>30</v>
      </c>
      <c r="B31" s="45">
        <v>231</v>
      </c>
      <c r="C31" s="26" t="s">
        <v>809</v>
      </c>
      <c r="D31" s="26" t="s">
        <v>810</v>
      </c>
      <c r="E31" s="26" t="s">
        <v>811</v>
      </c>
      <c r="F31" s="26" t="s">
        <v>812</v>
      </c>
      <c r="G31" s="26" t="s">
        <v>813</v>
      </c>
      <c r="H31" s="26" t="s">
        <v>308</v>
      </c>
      <c r="I31" s="26" t="s">
        <v>461</v>
      </c>
      <c r="J31" s="46" t="s">
        <v>293</v>
      </c>
      <c r="K31" s="46" t="s">
        <v>293</v>
      </c>
      <c r="L31" s="47">
        <v>39950</v>
      </c>
      <c r="M31" s="48">
        <v>4080</v>
      </c>
      <c r="N31" s="46">
        <v>12</v>
      </c>
      <c r="O31" s="26" t="s">
        <v>814</v>
      </c>
      <c r="P31" s="26" t="s">
        <v>815</v>
      </c>
      <c r="Q31" s="26" t="s">
        <v>816</v>
      </c>
      <c r="R31" s="26" t="s">
        <v>817</v>
      </c>
      <c r="S31" s="26" t="s">
        <v>818</v>
      </c>
      <c r="T31" s="26" t="s">
        <v>819</v>
      </c>
      <c r="U31" s="26" t="s">
        <v>820</v>
      </c>
      <c r="V31" s="26" t="s">
        <v>821</v>
      </c>
      <c r="W31" s="26" t="s">
        <v>822</v>
      </c>
      <c r="X31" s="26" t="s">
        <v>818</v>
      </c>
      <c r="Y31" s="26" t="s">
        <v>819</v>
      </c>
      <c r="Z31" s="49" t="s">
        <v>820</v>
      </c>
      <c r="AA31" s="49" t="s">
        <v>821</v>
      </c>
      <c r="AB31" s="26" t="s">
        <v>822</v>
      </c>
      <c r="AC31" s="26" t="s">
        <v>823</v>
      </c>
      <c r="AD31" s="26" t="s">
        <v>824</v>
      </c>
      <c r="AE31" s="26" t="s">
        <v>825</v>
      </c>
      <c r="AF31" s="26" t="str">
        <f t="shared" si="0"/>
        <v>N 16-231</v>
      </c>
      <c r="AG31" s="50" t="s">
        <v>283</v>
      </c>
      <c r="AH31" s="50" t="str">
        <f t="shared" si="1"/>
        <v>да</v>
      </c>
      <c r="AI31" s="50" t="s">
        <v>283</v>
      </c>
      <c r="AJ31" s="50" t="s">
        <v>283</v>
      </c>
      <c r="AK31" s="50" t="s">
        <v>283</v>
      </c>
      <c r="AL31" s="50" t="s">
        <v>284</v>
      </c>
      <c r="AM31" s="50" t="s">
        <v>284</v>
      </c>
      <c r="AN31" s="51" t="str">
        <f t="shared" si="3"/>
        <v>НЕ ДОПУЩЕНА</v>
      </c>
      <c r="AO31" s="52" t="s">
        <v>826</v>
      </c>
      <c r="AP31" s="43"/>
      <c r="AQ31" s="43"/>
      <c r="AR31" s="43"/>
    </row>
    <row r="32" spans="1:44" ht="75.75" customHeight="1" x14ac:dyDescent="0.2">
      <c r="A32" s="44">
        <v>31</v>
      </c>
      <c r="B32" s="45">
        <v>234</v>
      </c>
      <c r="C32" s="26" t="s">
        <v>827</v>
      </c>
      <c r="D32" s="26" t="s">
        <v>828</v>
      </c>
      <c r="E32" s="26" t="s">
        <v>829</v>
      </c>
      <c r="F32" s="26" t="s">
        <v>830</v>
      </c>
      <c r="G32" s="26" t="s">
        <v>831</v>
      </c>
      <c r="H32" s="26" t="s">
        <v>832</v>
      </c>
      <c r="I32" s="26" t="s">
        <v>833</v>
      </c>
      <c r="J32" s="46" t="s">
        <v>293</v>
      </c>
      <c r="K32" s="46" t="s">
        <v>292</v>
      </c>
      <c r="L32" s="47">
        <v>80000</v>
      </c>
      <c r="M32" s="48">
        <v>8000</v>
      </c>
      <c r="N32" s="46" t="s">
        <v>834</v>
      </c>
      <c r="O32" s="26" t="s">
        <v>828</v>
      </c>
      <c r="P32" s="26" t="s">
        <v>835</v>
      </c>
      <c r="Q32" s="26" t="s">
        <v>836</v>
      </c>
      <c r="R32" s="26" t="s">
        <v>836</v>
      </c>
      <c r="S32" s="26" t="s">
        <v>837</v>
      </c>
      <c r="T32" s="26" t="s">
        <v>176</v>
      </c>
      <c r="U32" s="26" t="s">
        <v>838</v>
      </c>
      <c r="V32" s="26" t="s">
        <v>839</v>
      </c>
      <c r="W32" s="26" t="s">
        <v>840</v>
      </c>
      <c r="X32" s="26" t="s">
        <v>837</v>
      </c>
      <c r="Y32" s="26" t="s">
        <v>176</v>
      </c>
      <c r="Z32" s="49" t="s">
        <v>838</v>
      </c>
      <c r="AA32" s="49" t="s">
        <v>839</v>
      </c>
      <c r="AB32" s="26" t="s">
        <v>840</v>
      </c>
      <c r="AC32" s="26" t="s">
        <v>841</v>
      </c>
      <c r="AD32" s="26" t="s">
        <v>842</v>
      </c>
      <c r="AE32" s="26" t="s">
        <v>324</v>
      </c>
      <c r="AF32" s="26" t="str">
        <f t="shared" si="0"/>
        <v>N 16-234</v>
      </c>
      <c r="AG32" s="50" t="s">
        <v>283</v>
      </c>
      <c r="AH32" s="50" t="str">
        <f t="shared" si="1"/>
        <v>да</v>
      </c>
      <c r="AI32" s="50" t="s">
        <v>283</v>
      </c>
      <c r="AJ32" s="50" t="s">
        <v>283</v>
      </c>
      <c r="AK32" s="50" t="s">
        <v>283</v>
      </c>
      <c r="AL32" s="50" t="s">
        <v>283</v>
      </c>
      <c r="AM32" s="50" t="s">
        <v>283</v>
      </c>
      <c r="AN32" s="51" t="str">
        <f t="shared" si="3"/>
        <v>ДОПУЩЕНА</v>
      </c>
      <c r="AO32" s="52" t="s">
        <v>843</v>
      </c>
      <c r="AP32" s="43"/>
      <c r="AQ32" s="43"/>
      <c r="AR32" s="43"/>
    </row>
    <row r="33" spans="1:44" ht="75.75" customHeight="1" x14ac:dyDescent="0.2">
      <c r="A33" s="44">
        <v>32</v>
      </c>
      <c r="B33" s="45">
        <v>235</v>
      </c>
      <c r="C33" s="46" t="s">
        <v>844</v>
      </c>
      <c r="D33" s="26" t="s">
        <v>845</v>
      </c>
      <c r="E33" s="26" t="s">
        <v>846</v>
      </c>
      <c r="F33" s="26" t="s">
        <v>847</v>
      </c>
      <c r="G33" s="26" t="s">
        <v>848</v>
      </c>
      <c r="H33" s="26" t="s">
        <v>556</v>
      </c>
      <c r="I33" s="26" t="s">
        <v>423</v>
      </c>
      <c r="J33" s="46" t="s">
        <v>293</v>
      </c>
      <c r="K33" s="46" t="s">
        <v>292</v>
      </c>
      <c r="L33" s="47">
        <v>40000</v>
      </c>
      <c r="M33" s="48">
        <v>4000</v>
      </c>
      <c r="N33" s="46" t="s">
        <v>443</v>
      </c>
      <c r="O33" s="26" t="s">
        <v>845</v>
      </c>
      <c r="P33" s="26" t="s">
        <v>849</v>
      </c>
      <c r="Q33" s="26" t="s">
        <v>850</v>
      </c>
      <c r="R33" s="26" t="s">
        <v>850</v>
      </c>
      <c r="S33" s="26" t="s">
        <v>851</v>
      </c>
      <c r="T33" s="26" t="s">
        <v>48</v>
      </c>
      <c r="U33" s="26" t="s">
        <v>852</v>
      </c>
      <c r="V33" s="26" t="s">
        <v>852</v>
      </c>
      <c r="W33" s="26" t="s">
        <v>853</v>
      </c>
      <c r="X33" s="26" t="s">
        <v>851</v>
      </c>
      <c r="Y33" s="26" t="s">
        <v>48</v>
      </c>
      <c r="Z33" s="49" t="s">
        <v>852</v>
      </c>
      <c r="AA33" s="49" t="s">
        <v>852</v>
      </c>
      <c r="AB33" s="26" t="s">
        <v>853</v>
      </c>
      <c r="AC33" s="26" t="s">
        <v>854</v>
      </c>
      <c r="AD33" s="26" t="s">
        <v>855</v>
      </c>
      <c r="AE33" s="26" t="s">
        <v>324</v>
      </c>
      <c r="AF33" s="26" t="str">
        <f t="shared" si="0"/>
        <v>N 16-235</v>
      </c>
      <c r="AG33" s="50" t="s">
        <v>283</v>
      </c>
      <c r="AH33" s="50" t="str">
        <f t="shared" si="1"/>
        <v>да</v>
      </c>
      <c r="AI33" s="50" t="s">
        <v>283</v>
      </c>
      <c r="AJ33" s="50" t="s">
        <v>283</v>
      </c>
      <c r="AK33" s="50" t="s">
        <v>283</v>
      </c>
      <c r="AL33" s="50" t="s">
        <v>283</v>
      </c>
      <c r="AM33" s="50" t="s">
        <v>283</v>
      </c>
      <c r="AN33" s="51" t="str">
        <f t="shared" si="3"/>
        <v>ДОПУЩЕНА</v>
      </c>
      <c r="AO33" s="52" t="s">
        <v>856</v>
      </c>
      <c r="AP33" s="43"/>
      <c r="AQ33" s="43"/>
      <c r="AR33" s="43"/>
    </row>
    <row r="34" spans="1:44" ht="75.75" customHeight="1" x14ac:dyDescent="0.2">
      <c r="A34" s="44">
        <v>33</v>
      </c>
      <c r="B34" s="45">
        <v>236</v>
      </c>
      <c r="C34" s="26" t="s">
        <v>857</v>
      </c>
      <c r="D34" s="26" t="s">
        <v>858</v>
      </c>
      <c r="E34" s="26" t="s">
        <v>859</v>
      </c>
      <c r="F34" s="26" t="s">
        <v>860</v>
      </c>
      <c r="G34" s="26" t="s">
        <v>861</v>
      </c>
      <c r="H34" s="26" t="s">
        <v>862</v>
      </c>
      <c r="I34" s="26" t="s">
        <v>863</v>
      </c>
      <c r="J34" s="46" t="s">
        <v>293</v>
      </c>
      <c r="K34" s="46" t="s">
        <v>293</v>
      </c>
      <c r="L34" s="47">
        <v>26150</v>
      </c>
      <c r="M34" s="48">
        <v>3125</v>
      </c>
      <c r="N34" s="46">
        <v>12</v>
      </c>
      <c r="O34" s="26" t="s">
        <v>858</v>
      </c>
      <c r="P34" s="26" t="s">
        <v>864</v>
      </c>
      <c r="Q34" s="26" t="s">
        <v>865</v>
      </c>
      <c r="R34" s="26" t="s">
        <v>866</v>
      </c>
      <c r="S34" s="26" t="s">
        <v>867</v>
      </c>
      <c r="T34" s="26" t="s">
        <v>501</v>
      </c>
      <c r="U34" s="26" t="s">
        <v>868</v>
      </c>
      <c r="V34" s="26" t="s">
        <v>869</v>
      </c>
      <c r="W34" s="26" t="s">
        <v>870</v>
      </c>
      <c r="X34" s="26" t="s">
        <v>871</v>
      </c>
      <c r="Y34" s="26" t="s">
        <v>319</v>
      </c>
      <c r="Z34" s="49" t="s">
        <v>872</v>
      </c>
      <c r="AA34" s="49" t="s">
        <v>873</v>
      </c>
      <c r="AB34" s="26" t="s">
        <v>870</v>
      </c>
      <c r="AC34" s="26" t="s">
        <v>874</v>
      </c>
      <c r="AD34" s="26" t="s">
        <v>875</v>
      </c>
      <c r="AE34" s="26" t="s">
        <v>534</v>
      </c>
      <c r="AF34" s="26" t="str">
        <f t="shared" si="0"/>
        <v>N 16-236</v>
      </c>
      <c r="AG34" s="50" t="s">
        <v>283</v>
      </c>
      <c r="AH34" s="50" t="str">
        <f t="shared" si="1"/>
        <v>да</v>
      </c>
      <c r="AI34" s="50" t="s">
        <v>283</v>
      </c>
      <c r="AJ34" s="50" t="s">
        <v>283</v>
      </c>
      <c r="AK34" s="50" t="s">
        <v>283</v>
      </c>
      <c r="AL34" s="50" t="s">
        <v>283</v>
      </c>
      <c r="AM34" s="50" t="s">
        <v>283</v>
      </c>
      <c r="AN34" s="51" t="str">
        <f t="shared" si="3"/>
        <v>ДОПУЩЕНА</v>
      </c>
      <c r="AO34" s="52" t="s">
        <v>876</v>
      </c>
      <c r="AP34" s="43"/>
      <c r="AQ34" s="43"/>
      <c r="AR34" s="43"/>
    </row>
    <row r="35" spans="1:44" ht="75.75" customHeight="1" x14ac:dyDescent="0.2">
      <c r="A35" s="44">
        <v>34</v>
      </c>
      <c r="B35" s="45">
        <v>237</v>
      </c>
      <c r="C35" s="26" t="s">
        <v>877</v>
      </c>
      <c r="D35" s="26" t="s">
        <v>878</v>
      </c>
      <c r="E35" s="26" t="s">
        <v>879</v>
      </c>
      <c r="F35" s="26" t="s">
        <v>880</v>
      </c>
      <c r="G35" s="26" t="s">
        <v>881</v>
      </c>
      <c r="H35" s="26" t="s">
        <v>731</v>
      </c>
      <c r="I35" s="26" t="s">
        <v>882</v>
      </c>
      <c r="J35" s="46" t="s">
        <v>293</v>
      </c>
      <c r="K35" s="46" t="s">
        <v>293</v>
      </c>
      <c r="L35" s="47">
        <v>39955</v>
      </c>
      <c r="M35" s="48">
        <v>4570</v>
      </c>
      <c r="N35" s="46">
        <v>12</v>
      </c>
      <c r="O35" s="26" t="s">
        <v>883</v>
      </c>
      <c r="P35" s="26" t="s">
        <v>884</v>
      </c>
      <c r="Q35" s="26" t="s">
        <v>885</v>
      </c>
      <c r="R35" s="26" t="s">
        <v>886</v>
      </c>
      <c r="S35" s="26" t="s">
        <v>887</v>
      </c>
      <c r="T35" s="26" t="s">
        <v>888</v>
      </c>
      <c r="U35" s="26" t="s">
        <v>889</v>
      </c>
      <c r="V35" s="26" t="s">
        <v>889</v>
      </c>
      <c r="W35" s="26" t="s">
        <v>890</v>
      </c>
      <c r="X35" s="26" t="s">
        <v>887</v>
      </c>
      <c r="Y35" s="26" t="s">
        <v>888</v>
      </c>
      <c r="Z35" s="49" t="s">
        <v>889</v>
      </c>
      <c r="AA35" s="49" t="s">
        <v>889</v>
      </c>
      <c r="AB35" s="26" t="s">
        <v>890</v>
      </c>
      <c r="AC35" s="26" t="s">
        <v>891</v>
      </c>
      <c r="AD35" s="26" t="s">
        <v>892</v>
      </c>
      <c r="AE35" s="26" t="s">
        <v>534</v>
      </c>
      <c r="AF35" s="26" t="str">
        <f t="shared" si="0"/>
        <v>N 16-237</v>
      </c>
      <c r="AG35" s="50" t="s">
        <v>283</v>
      </c>
      <c r="AH35" s="50" t="str">
        <f t="shared" si="1"/>
        <v>да</v>
      </c>
      <c r="AI35" s="50" t="s">
        <v>283</v>
      </c>
      <c r="AJ35" s="50" t="s">
        <v>283</v>
      </c>
      <c r="AK35" s="50" t="s">
        <v>283</v>
      </c>
      <c r="AL35" s="50" t="s">
        <v>283</v>
      </c>
      <c r="AM35" s="50" t="s">
        <v>283</v>
      </c>
      <c r="AN35" s="51" t="str">
        <f t="shared" si="3"/>
        <v>ДОПУЩЕНА</v>
      </c>
      <c r="AO35" s="52" t="s">
        <v>893</v>
      </c>
      <c r="AP35" s="43"/>
      <c r="AQ35" s="43"/>
      <c r="AR35" s="43"/>
    </row>
    <row r="36" spans="1:44" ht="75.75" customHeight="1" x14ac:dyDescent="0.2">
      <c r="A36" s="44">
        <v>35</v>
      </c>
      <c r="B36" s="45">
        <v>240</v>
      </c>
      <c r="C36" s="46" t="s">
        <v>894</v>
      </c>
      <c r="D36" s="26" t="s">
        <v>895</v>
      </c>
      <c r="E36" s="26" t="s">
        <v>896</v>
      </c>
      <c r="F36" s="26" t="s">
        <v>897</v>
      </c>
      <c r="G36" s="26" t="s">
        <v>898</v>
      </c>
      <c r="H36" s="26" t="s">
        <v>556</v>
      </c>
      <c r="I36" s="26" t="s">
        <v>899</v>
      </c>
      <c r="J36" s="46" t="s">
        <v>293</v>
      </c>
      <c r="K36" s="46" t="s">
        <v>293</v>
      </c>
      <c r="L36" s="47">
        <v>40000</v>
      </c>
      <c r="M36" s="48">
        <v>4046</v>
      </c>
      <c r="N36" s="46" t="s">
        <v>443</v>
      </c>
      <c r="O36" s="26" t="s">
        <v>895</v>
      </c>
      <c r="P36" s="26" t="s">
        <v>900</v>
      </c>
      <c r="Q36" s="26" t="s">
        <v>901</v>
      </c>
      <c r="R36" s="26" t="s">
        <v>902</v>
      </c>
      <c r="S36" s="26" t="s">
        <v>903</v>
      </c>
      <c r="T36" s="26" t="s">
        <v>176</v>
      </c>
      <c r="U36" s="26" t="s">
        <v>904</v>
      </c>
      <c r="V36" s="26" t="s">
        <v>904</v>
      </c>
      <c r="W36" s="26" t="s">
        <v>905</v>
      </c>
      <c r="X36" s="26" t="s">
        <v>903</v>
      </c>
      <c r="Y36" s="26" t="s">
        <v>176</v>
      </c>
      <c r="Z36" s="49" t="s">
        <v>904</v>
      </c>
      <c r="AA36" s="49" t="s">
        <v>904</v>
      </c>
      <c r="AB36" s="26" t="s">
        <v>905</v>
      </c>
      <c r="AC36" s="26" t="s">
        <v>906</v>
      </c>
      <c r="AD36" s="26" t="s">
        <v>907</v>
      </c>
      <c r="AE36" s="26" t="s">
        <v>908</v>
      </c>
      <c r="AF36" s="26" t="str">
        <f t="shared" si="0"/>
        <v>N 16-240</v>
      </c>
      <c r="AG36" s="50" t="s">
        <v>283</v>
      </c>
      <c r="AH36" s="50" t="str">
        <f t="shared" si="1"/>
        <v>да</v>
      </c>
      <c r="AI36" s="50" t="s">
        <v>283</v>
      </c>
      <c r="AJ36" s="50" t="s">
        <v>283</v>
      </c>
      <c r="AK36" s="50" t="s">
        <v>283</v>
      </c>
      <c r="AL36" s="50" t="s">
        <v>283</v>
      </c>
      <c r="AM36" s="50" t="s">
        <v>283</v>
      </c>
      <c r="AN36" s="51" t="str">
        <f t="shared" si="3"/>
        <v>ДОПУЩЕНА</v>
      </c>
      <c r="AO36" s="52" t="s">
        <v>909</v>
      </c>
      <c r="AP36" s="43"/>
      <c r="AQ36" s="43"/>
      <c r="AR36" s="43"/>
    </row>
    <row r="37" spans="1:44" ht="75.75" customHeight="1" x14ac:dyDescent="0.2">
      <c r="A37" s="44">
        <v>36</v>
      </c>
      <c r="B37" s="45">
        <v>242</v>
      </c>
      <c r="C37" s="26" t="s">
        <v>910</v>
      </c>
      <c r="D37" s="26" t="s">
        <v>327</v>
      </c>
      <c r="E37" s="26" t="s">
        <v>911</v>
      </c>
      <c r="F37" s="26" t="s">
        <v>912</v>
      </c>
      <c r="G37" s="26" t="s">
        <v>913</v>
      </c>
      <c r="H37" s="26" t="s">
        <v>331</v>
      </c>
      <c r="I37" s="26" t="s">
        <v>914</v>
      </c>
      <c r="J37" s="46" t="s">
        <v>293</v>
      </c>
      <c r="K37" s="46" t="s">
        <v>293</v>
      </c>
      <c r="L37" s="47">
        <v>38500</v>
      </c>
      <c r="M37" s="48">
        <v>4800</v>
      </c>
      <c r="N37" s="46" t="s">
        <v>800</v>
      </c>
      <c r="O37" s="26" t="s">
        <v>327</v>
      </c>
      <c r="P37" s="26" t="s">
        <v>915</v>
      </c>
      <c r="Q37" s="26" t="s">
        <v>916</v>
      </c>
      <c r="R37" s="26" t="s">
        <v>916</v>
      </c>
      <c r="S37" s="26" t="s">
        <v>335</v>
      </c>
      <c r="T37" s="26" t="s">
        <v>737</v>
      </c>
      <c r="U37" s="26" t="s">
        <v>337</v>
      </c>
      <c r="V37" s="26" t="s">
        <v>337</v>
      </c>
      <c r="W37" s="26" t="s">
        <v>338</v>
      </c>
      <c r="X37" s="26" t="s">
        <v>335</v>
      </c>
      <c r="Y37" s="26" t="s">
        <v>737</v>
      </c>
      <c r="Z37" s="49" t="s">
        <v>337</v>
      </c>
      <c r="AA37" s="49" t="s">
        <v>337</v>
      </c>
      <c r="AB37" s="26" t="s">
        <v>338</v>
      </c>
      <c r="AC37" s="26" t="s">
        <v>917</v>
      </c>
      <c r="AD37" s="26"/>
      <c r="AE37" s="26" t="s">
        <v>324</v>
      </c>
      <c r="AF37" s="26" t="str">
        <f t="shared" si="0"/>
        <v>N 16-242</v>
      </c>
      <c r="AG37" s="50" t="s">
        <v>283</v>
      </c>
      <c r="AH37" s="50" t="str">
        <f t="shared" si="1"/>
        <v>да</v>
      </c>
      <c r="AI37" s="50" t="s">
        <v>283</v>
      </c>
      <c r="AJ37" s="50" t="s">
        <v>283</v>
      </c>
      <c r="AK37" s="50" t="s">
        <v>283</v>
      </c>
      <c r="AL37" s="50" t="s">
        <v>284</v>
      </c>
      <c r="AM37" s="50" t="s">
        <v>283</v>
      </c>
      <c r="AN37" s="51" t="str">
        <f t="shared" si="3"/>
        <v>НЕ ДОПУЩЕНА</v>
      </c>
      <c r="AO37" s="52" t="s">
        <v>918</v>
      </c>
      <c r="AP37" s="43"/>
      <c r="AQ37" s="43"/>
      <c r="AR37" s="43"/>
    </row>
    <row r="38" spans="1:44" ht="75.75" customHeight="1" x14ac:dyDescent="0.2">
      <c r="A38" s="44">
        <v>37</v>
      </c>
      <c r="B38" s="45">
        <v>246</v>
      </c>
      <c r="C38" s="26" t="s">
        <v>919</v>
      </c>
      <c r="D38" s="26" t="s">
        <v>920</v>
      </c>
      <c r="E38" s="26" t="s">
        <v>921</v>
      </c>
      <c r="F38" s="26" t="s">
        <v>922</v>
      </c>
      <c r="G38" s="26" t="s">
        <v>923</v>
      </c>
      <c r="H38" s="26" t="s">
        <v>625</v>
      </c>
      <c r="I38" s="26" t="s">
        <v>924</v>
      </c>
      <c r="J38" s="46" t="s">
        <v>293</v>
      </c>
      <c r="K38" s="46" t="s">
        <v>293</v>
      </c>
      <c r="L38" s="47">
        <v>18200</v>
      </c>
      <c r="M38" s="48">
        <v>1900</v>
      </c>
      <c r="N38" s="46">
        <v>12</v>
      </c>
      <c r="O38" s="26" t="s">
        <v>920</v>
      </c>
      <c r="P38" s="26" t="s">
        <v>284</v>
      </c>
      <c r="Q38" s="26" t="s">
        <v>925</v>
      </c>
      <c r="R38" s="26" t="s">
        <v>925</v>
      </c>
      <c r="S38" s="26" t="s">
        <v>926</v>
      </c>
      <c r="T38" s="26" t="s">
        <v>390</v>
      </c>
      <c r="U38" s="26" t="s">
        <v>927</v>
      </c>
      <c r="V38" s="26" t="s">
        <v>928</v>
      </c>
      <c r="W38" s="26" t="s">
        <v>929</v>
      </c>
      <c r="X38" s="26" t="s">
        <v>926</v>
      </c>
      <c r="Y38" s="26" t="s">
        <v>390</v>
      </c>
      <c r="Z38" s="49" t="s">
        <v>927</v>
      </c>
      <c r="AA38" s="49" t="s">
        <v>928</v>
      </c>
      <c r="AB38" s="26" t="s">
        <v>930</v>
      </c>
      <c r="AC38" s="26" t="s">
        <v>931</v>
      </c>
      <c r="AD38" s="26" t="s">
        <v>932</v>
      </c>
      <c r="AE38" s="26" t="s">
        <v>324</v>
      </c>
      <c r="AF38" s="26" t="str">
        <f t="shared" si="0"/>
        <v>N 16-246</v>
      </c>
      <c r="AG38" s="50" t="s">
        <v>283</v>
      </c>
      <c r="AH38" s="50" t="str">
        <f t="shared" si="1"/>
        <v>да</v>
      </c>
      <c r="AI38" s="50" t="s">
        <v>283</v>
      </c>
      <c r="AJ38" s="50" t="s">
        <v>283</v>
      </c>
      <c r="AK38" s="50" t="s">
        <v>283</v>
      </c>
      <c r="AL38" s="50" t="s">
        <v>284</v>
      </c>
      <c r="AM38" s="50" t="s">
        <v>283</v>
      </c>
      <c r="AN38" s="51" t="str">
        <f t="shared" si="3"/>
        <v>НЕ ДОПУЩЕНА</v>
      </c>
      <c r="AO38" s="52" t="s">
        <v>933</v>
      </c>
      <c r="AP38" s="43"/>
      <c r="AQ38" s="43"/>
      <c r="AR38" s="43"/>
    </row>
    <row r="39" spans="1:44" ht="75.75" customHeight="1" x14ac:dyDescent="0.2">
      <c r="A39" s="44">
        <v>38</v>
      </c>
      <c r="B39" s="45">
        <v>248</v>
      </c>
      <c r="C39" s="46" t="s">
        <v>934</v>
      </c>
      <c r="D39" s="26" t="s">
        <v>935</v>
      </c>
      <c r="E39" s="26" t="s">
        <v>936</v>
      </c>
      <c r="F39" s="26" t="s">
        <v>937</v>
      </c>
      <c r="G39" s="26" t="s">
        <v>938</v>
      </c>
      <c r="H39" s="26" t="s">
        <v>556</v>
      </c>
      <c r="I39" s="26" t="s">
        <v>939</v>
      </c>
      <c r="J39" s="46" t="s">
        <v>293</v>
      </c>
      <c r="K39" s="46" t="s">
        <v>293</v>
      </c>
      <c r="L39" s="47">
        <v>39500</v>
      </c>
      <c r="M39" s="48">
        <v>4650</v>
      </c>
      <c r="N39" s="46" t="s">
        <v>940</v>
      </c>
      <c r="O39" s="26" t="s">
        <v>935</v>
      </c>
      <c r="P39" s="26" t="s">
        <v>36</v>
      </c>
      <c r="Q39" s="26" t="s">
        <v>941</v>
      </c>
      <c r="R39" s="26" t="s">
        <v>942</v>
      </c>
      <c r="S39" s="26" t="s">
        <v>943</v>
      </c>
      <c r="T39" s="26" t="s">
        <v>390</v>
      </c>
      <c r="U39" s="26" t="s">
        <v>944</v>
      </c>
      <c r="V39" s="26" t="s">
        <v>945</v>
      </c>
      <c r="W39" s="26" t="s">
        <v>38</v>
      </c>
      <c r="X39" s="26" t="s">
        <v>946</v>
      </c>
      <c r="Y39" s="26" t="s">
        <v>947</v>
      </c>
      <c r="Z39" s="49" t="s">
        <v>948</v>
      </c>
      <c r="AA39" s="49" t="s">
        <v>948</v>
      </c>
      <c r="AB39" s="26" t="s">
        <v>949</v>
      </c>
      <c r="AC39" s="26" t="s">
        <v>950</v>
      </c>
      <c r="AD39" s="26" t="s">
        <v>951</v>
      </c>
      <c r="AE39" s="26" t="s">
        <v>324</v>
      </c>
      <c r="AF39" s="26" t="str">
        <f t="shared" si="0"/>
        <v>N 16-248</v>
      </c>
      <c r="AG39" s="50" t="s">
        <v>283</v>
      </c>
      <c r="AH39" s="50" t="str">
        <f t="shared" si="1"/>
        <v>да</v>
      </c>
      <c r="AI39" s="50" t="s">
        <v>283</v>
      </c>
      <c r="AJ39" s="50" t="s">
        <v>283</v>
      </c>
      <c r="AK39" s="50" t="s">
        <v>283</v>
      </c>
      <c r="AL39" s="50" t="s">
        <v>283</v>
      </c>
      <c r="AM39" s="50" t="s">
        <v>283</v>
      </c>
      <c r="AN39" s="51" t="str">
        <f t="shared" si="3"/>
        <v>ДОПУЩЕНА</v>
      </c>
      <c r="AO39" s="52" t="s">
        <v>952</v>
      </c>
      <c r="AP39" s="43"/>
      <c r="AQ39" s="43"/>
      <c r="AR39" s="43"/>
    </row>
    <row r="40" spans="1:44" ht="75.75" customHeight="1" x14ac:dyDescent="0.2">
      <c r="A40" s="44">
        <v>39</v>
      </c>
      <c r="B40" s="45">
        <v>249</v>
      </c>
      <c r="C40" s="26" t="s">
        <v>953</v>
      </c>
      <c r="D40" s="26" t="s">
        <v>954</v>
      </c>
      <c r="E40" s="26" t="s">
        <v>955</v>
      </c>
      <c r="F40" s="26" t="s">
        <v>956</v>
      </c>
      <c r="G40" s="26" t="s">
        <v>957</v>
      </c>
      <c r="H40" s="26" t="s">
        <v>958</v>
      </c>
      <c r="I40" s="26" t="s">
        <v>959</v>
      </c>
      <c r="J40" s="46" t="s">
        <v>293</v>
      </c>
      <c r="K40" s="46" t="s">
        <v>293</v>
      </c>
      <c r="L40" s="47">
        <v>104253</v>
      </c>
      <c r="M40" s="48">
        <v>11510</v>
      </c>
      <c r="N40" s="46" t="s">
        <v>443</v>
      </c>
      <c r="O40" s="26" t="s">
        <v>954</v>
      </c>
      <c r="P40" s="26" t="s">
        <v>960</v>
      </c>
      <c r="Q40" s="26" t="s">
        <v>961</v>
      </c>
      <c r="R40" s="26" t="s">
        <v>961</v>
      </c>
      <c r="S40" s="26" t="s">
        <v>962</v>
      </c>
      <c r="T40" s="26" t="s">
        <v>390</v>
      </c>
      <c r="U40" s="26" t="s">
        <v>963</v>
      </c>
      <c r="V40" s="26" t="s">
        <v>964</v>
      </c>
      <c r="W40" s="26" t="s">
        <v>965</v>
      </c>
      <c r="X40" s="26" t="s">
        <v>962</v>
      </c>
      <c r="Y40" s="26" t="s">
        <v>390</v>
      </c>
      <c r="Z40" s="49" t="s">
        <v>963</v>
      </c>
      <c r="AA40" s="49" t="s">
        <v>964</v>
      </c>
      <c r="AB40" s="26" t="s">
        <v>965</v>
      </c>
      <c r="AC40" s="26" t="s">
        <v>966</v>
      </c>
      <c r="AD40" s="26" t="s">
        <v>967</v>
      </c>
      <c r="AE40" s="26" t="s">
        <v>324</v>
      </c>
      <c r="AF40" s="26" t="str">
        <f t="shared" si="0"/>
        <v>N 16-249</v>
      </c>
      <c r="AG40" s="50" t="s">
        <v>283</v>
      </c>
      <c r="AH40" s="50" t="str">
        <f t="shared" si="1"/>
        <v>да</v>
      </c>
      <c r="AI40" s="50" t="s">
        <v>283</v>
      </c>
      <c r="AJ40" s="50" t="s">
        <v>283</v>
      </c>
      <c r="AK40" s="50" t="s">
        <v>283</v>
      </c>
      <c r="AL40" s="50" t="s">
        <v>283</v>
      </c>
      <c r="AM40" s="50" t="s">
        <v>283</v>
      </c>
      <c r="AN40" s="51" t="str">
        <f t="shared" si="3"/>
        <v>ДОПУЩЕНА</v>
      </c>
      <c r="AO40" s="52" t="s">
        <v>968</v>
      </c>
      <c r="AP40" s="43"/>
      <c r="AQ40" s="43"/>
      <c r="AR40" s="43"/>
    </row>
    <row r="41" spans="1:44" ht="75.75" customHeight="1" x14ac:dyDescent="0.2">
      <c r="A41" s="44">
        <v>40</v>
      </c>
      <c r="B41" s="45">
        <v>252</v>
      </c>
      <c r="C41" s="26" t="s">
        <v>969</v>
      </c>
      <c r="D41" s="26" t="s">
        <v>970</v>
      </c>
      <c r="E41" s="26" t="s">
        <v>971</v>
      </c>
      <c r="F41" s="26" t="s">
        <v>972</v>
      </c>
      <c r="G41" s="26" t="s">
        <v>973</v>
      </c>
      <c r="H41" s="26" t="s">
        <v>958</v>
      </c>
      <c r="I41" s="26" t="s">
        <v>974</v>
      </c>
      <c r="J41" s="46" t="s">
        <v>293</v>
      </c>
      <c r="K41" s="46" t="s">
        <v>293</v>
      </c>
      <c r="L41" s="47">
        <v>39980</v>
      </c>
      <c r="M41" s="48">
        <v>10100</v>
      </c>
      <c r="N41" s="46">
        <v>12</v>
      </c>
      <c r="O41" s="26" t="s">
        <v>970</v>
      </c>
      <c r="P41" s="26" t="s">
        <v>975</v>
      </c>
      <c r="Q41" s="26" t="s">
        <v>976</v>
      </c>
      <c r="R41" s="26" t="s">
        <v>977</v>
      </c>
      <c r="S41" s="26" t="s">
        <v>978</v>
      </c>
      <c r="T41" s="26" t="s">
        <v>336</v>
      </c>
      <c r="U41" s="26" t="s">
        <v>979</v>
      </c>
      <c r="V41" s="26" t="s">
        <v>980</v>
      </c>
      <c r="W41" s="26" t="s">
        <v>981</v>
      </c>
      <c r="X41" s="26" t="s">
        <v>982</v>
      </c>
      <c r="Y41" s="26" t="s">
        <v>983</v>
      </c>
      <c r="Z41" s="49" t="s">
        <v>984</v>
      </c>
      <c r="AA41" s="49" t="s">
        <v>980</v>
      </c>
      <c r="AB41" s="26" t="s">
        <v>981</v>
      </c>
      <c r="AC41" s="26" t="s">
        <v>985</v>
      </c>
      <c r="AD41" s="26" t="s">
        <v>986</v>
      </c>
      <c r="AE41" s="26" t="s">
        <v>324</v>
      </c>
      <c r="AF41" s="26" t="str">
        <f t="shared" si="0"/>
        <v>N 16-252</v>
      </c>
      <c r="AG41" s="50" t="s">
        <v>283</v>
      </c>
      <c r="AH41" s="50" t="str">
        <f t="shared" si="1"/>
        <v>да</v>
      </c>
      <c r="AI41" s="50" t="s">
        <v>283</v>
      </c>
      <c r="AJ41" s="50" t="s">
        <v>283</v>
      </c>
      <c r="AK41" s="50" t="s">
        <v>283</v>
      </c>
      <c r="AL41" s="50" t="s">
        <v>283</v>
      </c>
      <c r="AM41" s="50" t="s">
        <v>283</v>
      </c>
      <c r="AN41" s="51" t="str">
        <f t="shared" si="3"/>
        <v>ДОПУЩЕНА</v>
      </c>
      <c r="AO41" s="52" t="s">
        <v>987</v>
      </c>
      <c r="AP41" s="43"/>
      <c r="AQ41" s="43"/>
      <c r="AR41" s="43"/>
    </row>
    <row r="42" spans="1:44" ht="75.75" customHeight="1" x14ac:dyDescent="0.2">
      <c r="A42" s="44">
        <v>41</v>
      </c>
      <c r="B42" s="45">
        <v>255</v>
      </c>
      <c r="C42" s="26" t="s">
        <v>988</v>
      </c>
      <c r="D42" s="26" t="s">
        <v>989</v>
      </c>
      <c r="E42" s="26" t="s">
        <v>990</v>
      </c>
      <c r="F42" s="26" t="s">
        <v>991</v>
      </c>
      <c r="G42" s="26" t="s">
        <v>992</v>
      </c>
      <c r="H42" s="26" t="s">
        <v>308</v>
      </c>
      <c r="I42" s="26" t="s">
        <v>461</v>
      </c>
      <c r="J42" s="46" t="s">
        <v>293</v>
      </c>
      <c r="K42" s="46" t="s">
        <v>293</v>
      </c>
      <c r="L42" s="47">
        <v>39915</v>
      </c>
      <c r="M42" s="48">
        <v>18700</v>
      </c>
      <c r="N42" s="46">
        <v>12</v>
      </c>
      <c r="O42" s="26" t="s">
        <v>989</v>
      </c>
      <c r="P42" s="26" t="s">
        <v>292</v>
      </c>
      <c r="Q42" s="26" t="s">
        <v>993</v>
      </c>
      <c r="R42" s="26" t="s">
        <v>993</v>
      </c>
      <c r="S42" s="26" t="s">
        <v>994</v>
      </c>
      <c r="T42" s="26" t="s">
        <v>995</v>
      </c>
      <c r="U42" s="26" t="s">
        <v>996</v>
      </c>
      <c r="V42" s="26" t="s">
        <v>997</v>
      </c>
      <c r="W42" s="26" t="s">
        <v>998</v>
      </c>
      <c r="X42" s="26" t="s">
        <v>994</v>
      </c>
      <c r="Y42" s="26" t="s">
        <v>995</v>
      </c>
      <c r="Z42" s="49" t="s">
        <v>997</v>
      </c>
      <c r="AA42" s="49" t="s">
        <v>997</v>
      </c>
      <c r="AB42" s="26" t="s">
        <v>998</v>
      </c>
      <c r="AC42" s="26" t="s">
        <v>823</v>
      </c>
      <c r="AD42" s="26" t="s">
        <v>999</v>
      </c>
      <c r="AE42" s="26" t="s">
        <v>1000</v>
      </c>
      <c r="AF42" s="26" t="str">
        <f t="shared" si="0"/>
        <v>N 16-255</v>
      </c>
      <c r="AG42" s="50" t="s">
        <v>283</v>
      </c>
      <c r="AH42" s="50" t="str">
        <f t="shared" si="1"/>
        <v>да</v>
      </c>
      <c r="AI42" s="50" t="s">
        <v>283</v>
      </c>
      <c r="AJ42" s="50" t="s">
        <v>283</v>
      </c>
      <c r="AK42" s="50" t="s">
        <v>283</v>
      </c>
      <c r="AL42" s="50" t="s">
        <v>283</v>
      </c>
      <c r="AM42" s="50" t="s">
        <v>283</v>
      </c>
      <c r="AN42" s="51" t="str">
        <f t="shared" si="3"/>
        <v>ДОПУЩЕНА</v>
      </c>
      <c r="AO42" s="52" t="s">
        <v>1001</v>
      </c>
      <c r="AP42" s="43"/>
      <c r="AQ42" s="43"/>
      <c r="AR42" s="43"/>
    </row>
    <row r="43" spans="1:44" ht="75.75" customHeight="1" x14ac:dyDescent="0.2">
      <c r="A43" s="44">
        <v>42</v>
      </c>
      <c r="B43" s="45">
        <v>257</v>
      </c>
      <c r="C43" s="26" t="s">
        <v>1002</v>
      </c>
      <c r="D43" s="26" t="s">
        <v>1003</v>
      </c>
      <c r="E43" s="26" t="s">
        <v>1004</v>
      </c>
      <c r="F43" s="26" t="s">
        <v>1005</v>
      </c>
      <c r="G43" s="26" t="s">
        <v>1006</v>
      </c>
      <c r="H43" s="26" t="s">
        <v>862</v>
      </c>
      <c r="I43" s="26" t="s">
        <v>1007</v>
      </c>
      <c r="J43" s="46" t="s">
        <v>293</v>
      </c>
      <c r="K43" s="46" t="s">
        <v>292</v>
      </c>
      <c r="L43" s="47">
        <v>39985</v>
      </c>
      <c r="M43" s="48">
        <v>4110</v>
      </c>
      <c r="N43" s="46">
        <v>12</v>
      </c>
      <c r="O43" s="26" t="s">
        <v>1003</v>
      </c>
      <c r="P43" s="26" t="s">
        <v>1008</v>
      </c>
      <c r="Q43" s="26" t="s">
        <v>1009</v>
      </c>
      <c r="R43" s="26" t="s">
        <v>1010</v>
      </c>
      <c r="S43" s="26" t="s">
        <v>1011</v>
      </c>
      <c r="T43" s="26" t="s">
        <v>336</v>
      </c>
      <c r="U43" s="26" t="s">
        <v>1012</v>
      </c>
      <c r="V43" s="26" t="s">
        <v>1012</v>
      </c>
      <c r="W43" s="26" t="s">
        <v>1013</v>
      </c>
      <c r="X43" s="26" t="s">
        <v>1014</v>
      </c>
      <c r="Y43" s="26" t="s">
        <v>1015</v>
      </c>
      <c r="Z43" s="49" t="s">
        <v>1016</v>
      </c>
      <c r="AA43" s="49" t="s">
        <v>1016</v>
      </c>
      <c r="AB43" s="26" t="s">
        <v>1017</v>
      </c>
      <c r="AC43" s="26" t="s">
        <v>1018</v>
      </c>
      <c r="AD43" s="26" t="s">
        <v>1019</v>
      </c>
      <c r="AE43" s="26" t="s">
        <v>725</v>
      </c>
      <c r="AF43" s="26" t="str">
        <f t="shared" si="0"/>
        <v>N 16-257</v>
      </c>
      <c r="AG43" s="50" t="s">
        <v>283</v>
      </c>
      <c r="AH43" s="50" t="str">
        <f t="shared" si="1"/>
        <v>да</v>
      </c>
      <c r="AI43" s="50" t="s">
        <v>283</v>
      </c>
      <c r="AJ43" s="50" t="s">
        <v>283</v>
      </c>
      <c r="AK43" s="50" t="s">
        <v>283</v>
      </c>
      <c r="AL43" s="50" t="s">
        <v>283</v>
      </c>
      <c r="AM43" s="50" t="s">
        <v>283</v>
      </c>
      <c r="AN43" s="51" t="str">
        <f t="shared" si="3"/>
        <v>ДОПУЩЕНА</v>
      </c>
      <c r="AO43" s="52" t="s">
        <v>1020</v>
      </c>
      <c r="AP43" s="43"/>
      <c r="AQ43" s="43"/>
      <c r="AR43" s="43"/>
    </row>
    <row r="44" spans="1:44" ht="75.75" customHeight="1" x14ac:dyDescent="0.2">
      <c r="A44" s="44">
        <v>43</v>
      </c>
      <c r="B44" s="45">
        <v>258</v>
      </c>
      <c r="C44" s="46" t="s">
        <v>1021</v>
      </c>
      <c r="D44" s="26" t="s">
        <v>1022</v>
      </c>
      <c r="E44" s="26" t="s">
        <v>1023</v>
      </c>
      <c r="F44" s="26" t="s">
        <v>1024</v>
      </c>
      <c r="G44" s="26" t="s">
        <v>1025</v>
      </c>
      <c r="H44" s="26" t="s">
        <v>519</v>
      </c>
      <c r="I44" s="26" t="s">
        <v>1026</v>
      </c>
      <c r="J44" s="46" t="s">
        <v>293</v>
      </c>
      <c r="K44" s="46" t="s">
        <v>293</v>
      </c>
      <c r="L44" s="47">
        <v>40000</v>
      </c>
      <c r="M44" s="48">
        <v>10655</v>
      </c>
      <c r="N44" s="46" t="s">
        <v>834</v>
      </c>
      <c r="O44" s="26" t="s">
        <v>1027</v>
      </c>
      <c r="P44" s="26" t="s">
        <v>1028</v>
      </c>
      <c r="Q44" s="26" t="s">
        <v>1029</v>
      </c>
      <c r="R44" s="26" t="s">
        <v>1029</v>
      </c>
      <c r="S44" s="26" t="s">
        <v>1030</v>
      </c>
      <c r="T44" s="26" t="s">
        <v>176</v>
      </c>
      <c r="U44" s="26" t="s">
        <v>1031</v>
      </c>
      <c r="V44" s="26" t="s">
        <v>1032</v>
      </c>
      <c r="W44" s="26" t="s">
        <v>1033</v>
      </c>
      <c r="X44" s="26" t="s">
        <v>1030</v>
      </c>
      <c r="Y44" s="26" t="s">
        <v>176</v>
      </c>
      <c r="Z44" s="49" t="s">
        <v>1031</v>
      </c>
      <c r="AA44" s="49" t="s">
        <v>1032</v>
      </c>
      <c r="AB44" s="26" t="s">
        <v>1034</v>
      </c>
      <c r="AC44" s="26" t="s">
        <v>1035</v>
      </c>
      <c r="AD44" s="26" t="s">
        <v>1036</v>
      </c>
      <c r="AE44" s="26" t="s">
        <v>1037</v>
      </c>
      <c r="AF44" s="26" t="str">
        <f t="shared" si="0"/>
        <v>N 16-258</v>
      </c>
      <c r="AG44" s="50" t="s">
        <v>283</v>
      </c>
      <c r="AH44" s="50" t="str">
        <f t="shared" si="1"/>
        <v>да</v>
      </c>
      <c r="AI44" s="50" t="s">
        <v>283</v>
      </c>
      <c r="AJ44" s="50" t="s">
        <v>283</v>
      </c>
      <c r="AK44" s="50" t="s">
        <v>283</v>
      </c>
      <c r="AL44" s="50" t="s">
        <v>283</v>
      </c>
      <c r="AM44" s="50" t="s">
        <v>283</v>
      </c>
      <c r="AN44" s="51" t="str">
        <f t="shared" si="3"/>
        <v>ДОПУЩЕНА</v>
      </c>
      <c r="AO44" s="52" t="s">
        <v>1038</v>
      </c>
      <c r="AP44" s="43"/>
      <c r="AQ44" s="43"/>
      <c r="AR44" s="43"/>
    </row>
    <row r="45" spans="1:44" ht="75.75" customHeight="1" x14ac:dyDescent="0.2">
      <c r="A45" s="44">
        <v>44</v>
      </c>
      <c r="B45" s="45">
        <v>261</v>
      </c>
      <c r="C45" s="46" t="s">
        <v>1039</v>
      </c>
      <c r="D45" s="26" t="s">
        <v>1040</v>
      </c>
      <c r="E45" s="26" t="s">
        <v>1041</v>
      </c>
      <c r="F45" s="26" t="s">
        <v>1042</v>
      </c>
      <c r="G45" s="26" t="s">
        <v>1043</v>
      </c>
      <c r="H45" s="26" t="s">
        <v>519</v>
      </c>
      <c r="I45" s="26" t="s">
        <v>660</v>
      </c>
      <c r="J45" s="46" t="s">
        <v>293</v>
      </c>
      <c r="K45" s="46" t="s">
        <v>293</v>
      </c>
      <c r="L45" s="47">
        <v>40000</v>
      </c>
      <c r="M45" s="48">
        <v>7755</v>
      </c>
      <c r="N45" s="46" t="s">
        <v>800</v>
      </c>
      <c r="O45" s="26" t="s">
        <v>1044</v>
      </c>
      <c r="P45" s="26" t="s">
        <v>284</v>
      </c>
      <c r="Q45" s="26" t="s">
        <v>1045</v>
      </c>
      <c r="R45" s="26" t="s">
        <v>1046</v>
      </c>
      <c r="S45" s="26" t="s">
        <v>1047</v>
      </c>
      <c r="T45" s="26" t="s">
        <v>737</v>
      </c>
      <c r="U45" s="26" t="s">
        <v>1048</v>
      </c>
      <c r="V45" s="26" t="s">
        <v>1049</v>
      </c>
      <c r="W45" s="26" t="s">
        <v>1050</v>
      </c>
      <c r="X45" s="26" t="s">
        <v>1047</v>
      </c>
      <c r="Y45" s="26" t="s">
        <v>737</v>
      </c>
      <c r="Z45" s="49" t="s">
        <v>1051</v>
      </c>
      <c r="AA45" s="49" t="s">
        <v>1052</v>
      </c>
      <c r="AB45" s="26" t="s">
        <v>1050</v>
      </c>
      <c r="AC45" s="26" t="s">
        <v>1053</v>
      </c>
      <c r="AD45" s="26" t="s">
        <v>1054</v>
      </c>
      <c r="AE45" s="26" t="s">
        <v>1055</v>
      </c>
      <c r="AF45" s="26" t="str">
        <f t="shared" si="0"/>
        <v>N 16-261</v>
      </c>
      <c r="AG45" s="50" t="s">
        <v>283</v>
      </c>
      <c r="AH45" s="50" t="str">
        <f t="shared" si="1"/>
        <v>да</v>
      </c>
      <c r="AI45" s="50" t="s">
        <v>283</v>
      </c>
      <c r="AJ45" s="50" t="s">
        <v>283</v>
      </c>
      <c r="AK45" s="50" t="s">
        <v>283</v>
      </c>
      <c r="AL45" s="50" t="s">
        <v>283</v>
      </c>
      <c r="AM45" s="50" t="s">
        <v>283</v>
      </c>
      <c r="AN45" s="51" t="str">
        <f t="shared" si="3"/>
        <v>ДОПУЩЕНА</v>
      </c>
      <c r="AO45" s="52" t="s">
        <v>1056</v>
      </c>
      <c r="AP45" s="43"/>
      <c r="AQ45" s="43"/>
      <c r="AR45" s="43"/>
    </row>
    <row r="46" spans="1:44" ht="75.75" customHeight="1" x14ac:dyDescent="0.2">
      <c r="A46" s="44">
        <v>45</v>
      </c>
      <c r="B46" s="45">
        <v>262</v>
      </c>
      <c r="C46" s="26" t="s">
        <v>1057</v>
      </c>
      <c r="D46" s="26" t="s">
        <v>920</v>
      </c>
      <c r="E46" s="26" t="s">
        <v>1058</v>
      </c>
      <c r="F46" s="26" t="s">
        <v>1059</v>
      </c>
      <c r="G46" s="26" t="s">
        <v>1060</v>
      </c>
      <c r="H46" s="26" t="s">
        <v>625</v>
      </c>
      <c r="I46" s="26" t="s">
        <v>1061</v>
      </c>
      <c r="J46" s="46" t="s">
        <v>293</v>
      </c>
      <c r="K46" s="46" t="s">
        <v>293</v>
      </c>
      <c r="L46" s="47">
        <v>40000</v>
      </c>
      <c r="M46" s="48">
        <v>5750</v>
      </c>
      <c r="N46" s="46">
        <v>12</v>
      </c>
      <c r="O46" s="26" t="s">
        <v>920</v>
      </c>
      <c r="P46" s="26" t="s">
        <v>284</v>
      </c>
      <c r="Q46" s="26" t="s">
        <v>1062</v>
      </c>
      <c r="R46" s="26" t="s">
        <v>1062</v>
      </c>
      <c r="S46" s="26" t="s">
        <v>926</v>
      </c>
      <c r="T46" s="26" t="s">
        <v>390</v>
      </c>
      <c r="U46" s="26" t="s">
        <v>927</v>
      </c>
      <c r="V46" s="26" t="s">
        <v>928</v>
      </c>
      <c r="W46" s="26" t="s">
        <v>930</v>
      </c>
      <c r="X46" s="26" t="s">
        <v>926</v>
      </c>
      <c r="Y46" s="26" t="s">
        <v>390</v>
      </c>
      <c r="Z46" s="49" t="s">
        <v>927</v>
      </c>
      <c r="AA46" s="49" t="s">
        <v>928</v>
      </c>
      <c r="AB46" s="26" t="s">
        <v>930</v>
      </c>
      <c r="AC46" s="26" t="s">
        <v>1063</v>
      </c>
      <c r="AD46" s="26" t="s">
        <v>932</v>
      </c>
      <c r="AE46" s="26" t="s">
        <v>324</v>
      </c>
      <c r="AF46" s="26" t="str">
        <f t="shared" si="0"/>
        <v>N 16-262</v>
      </c>
      <c r="AG46" s="50" t="s">
        <v>283</v>
      </c>
      <c r="AH46" s="50" t="str">
        <f t="shared" si="1"/>
        <v>да</v>
      </c>
      <c r="AI46" s="50" t="s">
        <v>283</v>
      </c>
      <c r="AJ46" s="50" t="s">
        <v>283</v>
      </c>
      <c r="AK46" s="50" t="s">
        <v>283</v>
      </c>
      <c r="AL46" s="50" t="s">
        <v>283</v>
      </c>
      <c r="AM46" s="50" t="s">
        <v>283</v>
      </c>
      <c r="AN46" s="51" t="str">
        <f t="shared" si="3"/>
        <v>ДОПУЩЕНА</v>
      </c>
      <c r="AO46" s="52" t="s">
        <v>1064</v>
      </c>
      <c r="AP46" s="43"/>
      <c r="AQ46" s="43"/>
      <c r="AR46" s="43"/>
    </row>
    <row r="47" spans="1:44" ht="105.75" customHeight="1" x14ac:dyDescent="0.2">
      <c r="A47" s="44">
        <v>46</v>
      </c>
      <c r="B47" s="45">
        <v>263</v>
      </c>
      <c r="C47" s="26" t="s">
        <v>1065</v>
      </c>
      <c r="D47" s="26" t="s">
        <v>1066</v>
      </c>
      <c r="E47" s="26" t="s">
        <v>1067</v>
      </c>
      <c r="F47" s="26" t="s">
        <v>1068</v>
      </c>
      <c r="G47" s="26" t="s">
        <v>1069</v>
      </c>
      <c r="H47" s="26" t="s">
        <v>331</v>
      </c>
      <c r="I47" s="26" t="s">
        <v>1070</v>
      </c>
      <c r="J47" s="46" t="s">
        <v>293</v>
      </c>
      <c r="K47" s="46" t="s">
        <v>293</v>
      </c>
      <c r="L47" s="47">
        <v>38743</v>
      </c>
      <c r="M47" s="48">
        <v>4119</v>
      </c>
      <c r="N47" s="46">
        <v>12</v>
      </c>
      <c r="O47" s="26" t="s">
        <v>1066</v>
      </c>
      <c r="P47" s="26" t="s">
        <v>1071</v>
      </c>
      <c r="Q47" s="26" t="s">
        <v>1072</v>
      </c>
      <c r="R47" s="26" t="s">
        <v>1073</v>
      </c>
      <c r="S47" s="26" t="s">
        <v>1074</v>
      </c>
      <c r="T47" s="26" t="s">
        <v>390</v>
      </c>
      <c r="U47" s="26" t="s">
        <v>1075</v>
      </c>
      <c r="V47" s="26" t="s">
        <v>1075</v>
      </c>
      <c r="W47" s="26" t="s">
        <v>1076</v>
      </c>
      <c r="X47" s="26" t="s">
        <v>1074</v>
      </c>
      <c r="Y47" s="26" t="s">
        <v>390</v>
      </c>
      <c r="Z47" s="49" t="s">
        <v>1075</v>
      </c>
      <c r="AA47" s="49" t="s">
        <v>1075</v>
      </c>
      <c r="AB47" s="26" t="s">
        <v>1077</v>
      </c>
      <c r="AC47" s="26" t="s">
        <v>1078</v>
      </c>
      <c r="AD47" s="26" t="s">
        <v>1079</v>
      </c>
      <c r="AE47" s="26" t="s">
        <v>534</v>
      </c>
      <c r="AF47" s="26" t="str">
        <f t="shared" si="0"/>
        <v>N 16-263</v>
      </c>
      <c r="AG47" s="50" t="s">
        <v>283</v>
      </c>
      <c r="AH47" s="50" t="str">
        <f t="shared" si="1"/>
        <v>да</v>
      </c>
      <c r="AI47" s="50" t="s">
        <v>283</v>
      </c>
      <c r="AJ47" s="50" t="s">
        <v>283</v>
      </c>
      <c r="AK47" s="50" t="s">
        <v>283</v>
      </c>
      <c r="AL47" s="50" t="s">
        <v>283</v>
      </c>
      <c r="AM47" s="50" t="s">
        <v>283</v>
      </c>
      <c r="AN47" s="51" t="str">
        <f t="shared" si="3"/>
        <v>ДОПУЩЕНА</v>
      </c>
      <c r="AO47" s="52" t="s">
        <v>1080</v>
      </c>
      <c r="AP47" s="43"/>
      <c r="AQ47" s="43"/>
      <c r="AR47" s="43"/>
    </row>
    <row r="48" spans="1:44" ht="75.75" customHeight="1" x14ac:dyDescent="0.2">
      <c r="A48" s="44">
        <v>47</v>
      </c>
      <c r="B48" s="45">
        <v>266</v>
      </c>
      <c r="C48" s="26" t="s">
        <v>1081</v>
      </c>
      <c r="D48" s="26" t="s">
        <v>1082</v>
      </c>
      <c r="E48" s="26" t="s">
        <v>1083</v>
      </c>
      <c r="F48" s="26" t="s">
        <v>1084</v>
      </c>
      <c r="G48" s="26" t="s">
        <v>1085</v>
      </c>
      <c r="H48" s="26" t="s">
        <v>308</v>
      </c>
      <c r="I48" s="26" t="s">
        <v>1086</v>
      </c>
      <c r="J48" s="46" t="s">
        <v>293</v>
      </c>
      <c r="K48" s="46" t="s">
        <v>293</v>
      </c>
      <c r="L48" s="47">
        <v>39729</v>
      </c>
      <c r="M48" s="48">
        <v>6300</v>
      </c>
      <c r="N48" s="46">
        <v>12</v>
      </c>
      <c r="O48" s="26" t="s">
        <v>1082</v>
      </c>
      <c r="P48" s="26" t="s">
        <v>1087</v>
      </c>
      <c r="Q48" s="26" t="s">
        <v>1088</v>
      </c>
      <c r="R48" s="26" t="s">
        <v>1088</v>
      </c>
      <c r="S48" s="26" t="s">
        <v>1089</v>
      </c>
      <c r="T48" s="26" t="s">
        <v>48</v>
      </c>
      <c r="U48" s="26" t="s">
        <v>1090</v>
      </c>
      <c r="V48" s="26" t="s">
        <v>1090</v>
      </c>
      <c r="W48" s="26" t="s">
        <v>1091</v>
      </c>
      <c r="X48" s="26" t="s">
        <v>1089</v>
      </c>
      <c r="Y48" s="26" t="s">
        <v>48</v>
      </c>
      <c r="Z48" s="49" t="s">
        <v>1090</v>
      </c>
      <c r="AA48" s="49" t="s">
        <v>1090</v>
      </c>
      <c r="AB48" s="26" t="s">
        <v>1091</v>
      </c>
      <c r="AC48" s="26" t="s">
        <v>1092</v>
      </c>
      <c r="AD48" s="26" t="s">
        <v>1093</v>
      </c>
      <c r="AE48" s="26" t="s">
        <v>324</v>
      </c>
      <c r="AF48" s="26" t="str">
        <f t="shared" si="0"/>
        <v>N 16-266</v>
      </c>
      <c r="AG48" s="50" t="s">
        <v>283</v>
      </c>
      <c r="AH48" s="50" t="str">
        <f t="shared" si="1"/>
        <v>да</v>
      </c>
      <c r="AI48" s="50" t="s">
        <v>283</v>
      </c>
      <c r="AJ48" s="50" t="s">
        <v>283</v>
      </c>
      <c r="AK48" s="50" t="s">
        <v>283</v>
      </c>
      <c r="AL48" s="50" t="s">
        <v>283</v>
      </c>
      <c r="AM48" s="50" t="s">
        <v>284</v>
      </c>
      <c r="AN48" s="51" t="str">
        <f t="shared" si="3"/>
        <v>НЕ ДОПУЩЕНА</v>
      </c>
      <c r="AO48" s="52" t="s">
        <v>1094</v>
      </c>
      <c r="AP48" s="43"/>
      <c r="AQ48" s="43"/>
      <c r="AR48" s="43"/>
    </row>
    <row r="49" spans="1:44" ht="75.75" customHeight="1" x14ac:dyDescent="0.2">
      <c r="A49" s="44">
        <v>48</v>
      </c>
      <c r="B49" s="45">
        <v>267</v>
      </c>
      <c r="C49" s="26" t="s">
        <v>1095</v>
      </c>
      <c r="D49" s="26" t="s">
        <v>1096</v>
      </c>
      <c r="E49" s="26" t="s">
        <v>1097</v>
      </c>
      <c r="F49" s="26" t="s">
        <v>1098</v>
      </c>
      <c r="G49" s="26"/>
      <c r="H49" s="26" t="s">
        <v>1099</v>
      </c>
      <c r="I49" s="26" t="s">
        <v>1100</v>
      </c>
      <c r="J49" s="46" t="s">
        <v>293</v>
      </c>
      <c r="K49" s="46" t="s">
        <v>293</v>
      </c>
      <c r="L49" s="47">
        <v>75152</v>
      </c>
      <c r="M49" s="48">
        <v>7900</v>
      </c>
      <c r="N49" s="46">
        <v>12</v>
      </c>
      <c r="O49" s="26" t="s">
        <v>1096</v>
      </c>
      <c r="P49" s="26" t="s">
        <v>1101</v>
      </c>
      <c r="Q49" s="26" t="s">
        <v>1102</v>
      </c>
      <c r="R49" s="26" t="s">
        <v>1103</v>
      </c>
      <c r="S49" s="26" t="s">
        <v>1104</v>
      </c>
      <c r="T49" s="26" t="s">
        <v>390</v>
      </c>
      <c r="U49" s="26" t="s">
        <v>1105</v>
      </c>
      <c r="V49" s="26" t="s">
        <v>1106</v>
      </c>
      <c r="W49" s="26" t="s">
        <v>222</v>
      </c>
      <c r="X49" s="26" t="s">
        <v>1104</v>
      </c>
      <c r="Y49" s="26" t="s">
        <v>390</v>
      </c>
      <c r="Z49" s="49" t="s">
        <v>1105</v>
      </c>
      <c r="AA49" s="49" t="s">
        <v>1106</v>
      </c>
      <c r="AB49" s="26" t="s">
        <v>222</v>
      </c>
      <c r="AC49" s="26"/>
      <c r="AD49" s="26" t="s">
        <v>1107</v>
      </c>
      <c r="AE49" s="26" t="s">
        <v>324</v>
      </c>
      <c r="AF49" s="26" t="str">
        <f t="shared" si="0"/>
        <v>N 16-267</v>
      </c>
      <c r="AG49" s="50" t="s">
        <v>284</v>
      </c>
      <c r="AH49" s="50" t="str">
        <f t="shared" si="1"/>
        <v>да</v>
      </c>
      <c r="AI49" s="50" t="s">
        <v>283</v>
      </c>
      <c r="AJ49" s="50" t="s">
        <v>283</v>
      </c>
      <c r="AK49" s="50" t="s">
        <v>283</v>
      </c>
      <c r="AL49" s="50" t="s">
        <v>283</v>
      </c>
      <c r="AM49" s="50" t="s">
        <v>283</v>
      </c>
      <c r="AN49" s="51" t="str">
        <f t="shared" si="3"/>
        <v>НЕ ДОПУЩЕНА</v>
      </c>
      <c r="AO49" s="52" t="s">
        <v>1108</v>
      </c>
      <c r="AP49" s="43"/>
      <c r="AQ49" s="43"/>
      <c r="AR49" s="43"/>
    </row>
    <row r="50" spans="1:44" ht="75.75" customHeight="1" x14ac:dyDescent="0.2">
      <c r="A50" s="44">
        <v>49</v>
      </c>
      <c r="B50" s="45">
        <v>268</v>
      </c>
      <c r="C50" s="26" t="s">
        <v>1109</v>
      </c>
      <c r="D50" s="26" t="s">
        <v>1110</v>
      </c>
      <c r="E50" s="26" t="s">
        <v>1111</v>
      </c>
      <c r="F50" s="26" t="s">
        <v>1112</v>
      </c>
      <c r="G50" s="26" t="s">
        <v>1113</v>
      </c>
      <c r="H50" s="26" t="s">
        <v>731</v>
      </c>
      <c r="I50" s="26" t="s">
        <v>1114</v>
      </c>
      <c r="J50" s="46" t="s">
        <v>293</v>
      </c>
      <c r="K50" s="46" t="s">
        <v>293</v>
      </c>
      <c r="L50" s="47">
        <v>39900</v>
      </c>
      <c r="M50" s="48">
        <v>8400</v>
      </c>
      <c r="N50" s="46">
        <v>12</v>
      </c>
      <c r="O50" s="26" t="s">
        <v>1110</v>
      </c>
      <c r="P50" s="26" t="s">
        <v>386</v>
      </c>
      <c r="Q50" s="26" t="s">
        <v>1115</v>
      </c>
      <c r="R50" s="26" t="s">
        <v>1115</v>
      </c>
      <c r="S50" s="26" t="s">
        <v>1116</v>
      </c>
      <c r="T50" s="26" t="s">
        <v>390</v>
      </c>
      <c r="U50" s="26" t="s">
        <v>1117</v>
      </c>
      <c r="V50" s="26" t="s">
        <v>1117</v>
      </c>
      <c r="W50" s="26" t="s">
        <v>1118</v>
      </c>
      <c r="X50" s="26" t="s">
        <v>1116</v>
      </c>
      <c r="Y50" s="26" t="s">
        <v>390</v>
      </c>
      <c r="Z50" s="49" t="s">
        <v>1117</v>
      </c>
      <c r="AA50" s="49" t="s">
        <v>1117</v>
      </c>
      <c r="AB50" s="26" t="s">
        <v>1118</v>
      </c>
      <c r="AC50" s="26" t="s">
        <v>1119</v>
      </c>
      <c r="AD50" s="26" t="s">
        <v>1120</v>
      </c>
      <c r="AE50" s="26" t="s">
        <v>358</v>
      </c>
      <c r="AF50" s="26" t="str">
        <f t="shared" si="0"/>
        <v>N 16-268</v>
      </c>
      <c r="AG50" s="50" t="s">
        <v>283</v>
      </c>
      <c r="AH50" s="50" t="str">
        <f t="shared" si="1"/>
        <v>да</v>
      </c>
      <c r="AI50" s="50" t="s">
        <v>283</v>
      </c>
      <c r="AJ50" s="50" t="s">
        <v>283</v>
      </c>
      <c r="AK50" s="50" t="s">
        <v>283</v>
      </c>
      <c r="AL50" s="50" t="s">
        <v>283</v>
      </c>
      <c r="AM50" s="50" t="s">
        <v>283</v>
      </c>
      <c r="AN50" s="51" t="str">
        <f t="shared" si="3"/>
        <v>ДОПУЩЕНА</v>
      </c>
      <c r="AO50" s="52" t="s">
        <v>1121</v>
      </c>
      <c r="AP50" s="43"/>
      <c r="AQ50" s="43"/>
      <c r="AR50" s="43"/>
    </row>
    <row r="51" spans="1:44" ht="75.75" customHeight="1" x14ac:dyDescent="0.2">
      <c r="A51" s="44">
        <v>50</v>
      </c>
      <c r="B51" s="45">
        <v>271</v>
      </c>
      <c r="C51" s="26" t="s">
        <v>1122</v>
      </c>
      <c r="D51" s="26" t="s">
        <v>457</v>
      </c>
      <c r="E51" s="26" t="s">
        <v>1123</v>
      </c>
      <c r="F51" s="26" t="s">
        <v>1124</v>
      </c>
      <c r="G51" s="26" t="s">
        <v>1125</v>
      </c>
      <c r="H51" s="26" t="s">
        <v>308</v>
      </c>
      <c r="I51" s="26" t="s">
        <v>461</v>
      </c>
      <c r="J51" s="46" t="s">
        <v>293</v>
      </c>
      <c r="K51" s="46" t="s">
        <v>293</v>
      </c>
      <c r="L51" s="47">
        <v>39931</v>
      </c>
      <c r="M51" s="48">
        <v>6884</v>
      </c>
      <c r="N51" s="46">
        <v>11</v>
      </c>
      <c r="O51" s="26" t="s">
        <v>457</v>
      </c>
      <c r="P51" s="26" t="s">
        <v>463</v>
      </c>
      <c r="Q51" s="26" t="s">
        <v>464</v>
      </c>
      <c r="R51" s="26" t="s">
        <v>464</v>
      </c>
      <c r="S51" s="26" t="s">
        <v>579</v>
      </c>
      <c r="T51" s="26" t="s">
        <v>48</v>
      </c>
      <c r="U51" s="26" t="s">
        <v>466</v>
      </c>
      <c r="V51" s="26" t="s">
        <v>467</v>
      </c>
      <c r="W51" s="26" t="s">
        <v>468</v>
      </c>
      <c r="X51" s="26" t="s">
        <v>465</v>
      </c>
      <c r="Y51" s="26" t="s">
        <v>48</v>
      </c>
      <c r="Z51" s="49" t="s">
        <v>466</v>
      </c>
      <c r="AA51" s="49" t="s">
        <v>467</v>
      </c>
      <c r="AB51" s="26" t="s">
        <v>468</v>
      </c>
      <c r="AC51" s="26" t="s">
        <v>1126</v>
      </c>
      <c r="AD51" s="26" t="s">
        <v>470</v>
      </c>
      <c r="AE51" s="26" t="s">
        <v>471</v>
      </c>
      <c r="AF51" s="26" t="str">
        <f t="shared" si="0"/>
        <v>N 16-271</v>
      </c>
      <c r="AG51" s="50" t="s">
        <v>283</v>
      </c>
      <c r="AH51" s="50" t="str">
        <f t="shared" si="1"/>
        <v>да</v>
      </c>
      <c r="AI51" s="50" t="s">
        <v>283</v>
      </c>
      <c r="AJ51" s="50" t="s">
        <v>283</v>
      </c>
      <c r="AK51" s="50" t="s">
        <v>283</v>
      </c>
      <c r="AL51" s="50" t="s">
        <v>283</v>
      </c>
      <c r="AM51" s="50" t="s">
        <v>283</v>
      </c>
      <c r="AN51" s="51" t="str">
        <f t="shared" si="3"/>
        <v>ДОПУЩЕНА</v>
      </c>
      <c r="AO51" s="52" t="s">
        <v>1127</v>
      </c>
      <c r="AP51" s="43"/>
      <c r="AQ51" s="43"/>
      <c r="AR51" s="43"/>
    </row>
    <row r="52" spans="1:44" ht="75.75" customHeight="1" x14ac:dyDescent="0.2">
      <c r="A52" s="44">
        <v>51</v>
      </c>
      <c r="B52" s="45">
        <v>272</v>
      </c>
      <c r="C52" s="26" t="s">
        <v>1128</v>
      </c>
      <c r="D52" s="26" t="s">
        <v>1129</v>
      </c>
      <c r="E52" s="26" t="s">
        <v>1130</v>
      </c>
      <c r="F52" s="26" t="s">
        <v>1131</v>
      </c>
      <c r="G52" s="26" t="s">
        <v>1132</v>
      </c>
      <c r="H52" s="26" t="s">
        <v>731</v>
      </c>
      <c r="I52" s="26" t="s">
        <v>1133</v>
      </c>
      <c r="J52" s="46" t="s">
        <v>293</v>
      </c>
      <c r="K52" s="46" t="s">
        <v>293</v>
      </c>
      <c r="L52" s="47">
        <v>40000</v>
      </c>
      <c r="M52" s="48">
        <v>4444</v>
      </c>
      <c r="N52" s="46">
        <v>12</v>
      </c>
      <c r="O52" s="26" t="s">
        <v>1129</v>
      </c>
      <c r="P52" s="26" t="s">
        <v>1134</v>
      </c>
      <c r="Q52" s="26" t="s">
        <v>1135</v>
      </c>
      <c r="R52" s="26" t="s">
        <v>1136</v>
      </c>
      <c r="S52" s="26" t="s">
        <v>1137</v>
      </c>
      <c r="T52" s="26" t="s">
        <v>1138</v>
      </c>
      <c r="U52" s="26" t="s">
        <v>1139</v>
      </c>
      <c r="V52" s="26" t="s">
        <v>1140</v>
      </c>
      <c r="W52" s="26" t="s">
        <v>1141</v>
      </c>
      <c r="X52" s="26" t="s">
        <v>1137</v>
      </c>
      <c r="Y52" s="26" t="s">
        <v>1138</v>
      </c>
      <c r="Z52" s="49" t="s">
        <v>1140</v>
      </c>
      <c r="AA52" s="49" t="s">
        <v>1140</v>
      </c>
      <c r="AB52" s="26" t="s">
        <v>1141</v>
      </c>
      <c r="AC52" s="26"/>
      <c r="AD52" s="26" t="s">
        <v>1142</v>
      </c>
      <c r="AE52" s="26" t="s">
        <v>534</v>
      </c>
      <c r="AF52" s="26" t="str">
        <f t="shared" si="0"/>
        <v>N 16-272</v>
      </c>
      <c r="AG52" s="50" t="s">
        <v>283</v>
      </c>
      <c r="AH52" s="50" t="str">
        <f t="shared" si="1"/>
        <v>да</v>
      </c>
      <c r="AI52" s="50" t="s">
        <v>283</v>
      </c>
      <c r="AJ52" s="50" t="s">
        <v>283</v>
      </c>
      <c r="AK52" s="50" t="s">
        <v>283</v>
      </c>
      <c r="AL52" s="50" t="s">
        <v>283</v>
      </c>
      <c r="AM52" s="50" t="s">
        <v>283</v>
      </c>
      <c r="AN52" s="51" t="str">
        <f t="shared" si="3"/>
        <v>ДОПУЩЕНА</v>
      </c>
      <c r="AO52" s="52" t="s">
        <v>1143</v>
      </c>
      <c r="AP52" s="43"/>
      <c r="AQ52" s="43"/>
      <c r="AR52" s="43"/>
    </row>
    <row r="53" spans="1:44" ht="75.75" customHeight="1" x14ac:dyDescent="0.2">
      <c r="A53" s="44">
        <v>52</v>
      </c>
      <c r="B53" s="45">
        <v>275</v>
      </c>
      <c r="C53" s="26" t="s">
        <v>1144</v>
      </c>
      <c r="D53" s="26" t="s">
        <v>1145</v>
      </c>
      <c r="E53" s="26" t="s">
        <v>1146</v>
      </c>
      <c r="F53" s="26" t="s">
        <v>1147</v>
      </c>
      <c r="G53" s="26" t="s">
        <v>1148</v>
      </c>
      <c r="H53" s="26" t="s">
        <v>625</v>
      </c>
      <c r="I53" s="26" t="s">
        <v>626</v>
      </c>
      <c r="J53" s="46" t="s">
        <v>293</v>
      </c>
      <c r="K53" s="46" t="s">
        <v>293</v>
      </c>
      <c r="L53" s="47">
        <v>39450</v>
      </c>
      <c r="M53" s="48">
        <v>4350</v>
      </c>
      <c r="N53" s="46">
        <v>12</v>
      </c>
      <c r="O53" s="26" t="s">
        <v>1145</v>
      </c>
      <c r="P53" s="26" t="s">
        <v>1149</v>
      </c>
      <c r="Q53" s="26" t="s">
        <v>1150</v>
      </c>
      <c r="R53" s="26" t="s">
        <v>1150</v>
      </c>
      <c r="S53" s="26" t="s">
        <v>1151</v>
      </c>
      <c r="T53" s="26" t="s">
        <v>48</v>
      </c>
      <c r="U53" s="26" t="s">
        <v>1152</v>
      </c>
      <c r="V53" s="26" t="s">
        <v>1153</v>
      </c>
      <c r="W53" s="26" t="s">
        <v>1154</v>
      </c>
      <c r="X53" s="26" t="s">
        <v>1151</v>
      </c>
      <c r="Y53" s="26" t="s">
        <v>48</v>
      </c>
      <c r="Z53" s="49" t="s">
        <v>1152</v>
      </c>
      <c r="AA53" s="49" t="s">
        <v>1153</v>
      </c>
      <c r="AB53" s="26" t="s">
        <v>1155</v>
      </c>
      <c r="AC53" s="26" t="s">
        <v>1156</v>
      </c>
      <c r="AD53" s="26" t="s">
        <v>1157</v>
      </c>
      <c r="AE53" s="26" t="s">
        <v>534</v>
      </c>
      <c r="AF53" s="26" t="str">
        <f t="shared" si="0"/>
        <v>N 16-275</v>
      </c>
      <c r="AG53" s="50" t="s">
        <v>283</v>
      </c>
      <c r="AH53" s="50" t="str">
        <f t="shared" si="1"/>
        <v>да</v>
      </c>
      <c r="AI53" s="50" t="s">
        <v>283</v>
      </c>
      <c r="AJ53" s="50" t="s">
        <v>283</v>
      </c>
      <c r="AK53" s="50" t="s">
        <v>283</v>
      </c>
      <c r="AL53" s="50" t="s">
        <v>283</v>
      </c>
      <c r="AM53" s="50" t="s">
        <v>283</v>
      </c>
      <c r="AN53" s="51" t="str">
        <f t="shared" si="3"/>
        <v>ДОПУЩЕНА</v>
      </c>
      <c r="AO53" s="54" t="s">
        <v>1158</v>
      </c>
      <c r="AP53" s="43"/>
      <c r="AQ53" s="43"/>
      <c r="AR53" s="43"/>
    </row>
    <row r="54" spans="1:44" ht="75.75" customHeight="1" x14ac:dyDescent="0.2">
      <c r="A54" s="44">
        <v>53</v>
      </c>
      <c r="B54" s="45">
        <v>276</v>
      </c>
      <c r="C54" s="26" t="s">
        <v>1159</v>
      </c>
      <c r="D54" s="26" t="s">
        <v>1160</v>
      </c>
      <c r="E54" s="26" t="s">
        <v>1161</v>
      </c>
      <c r="F54" s="26" t="s">
        <v>1162</v>
      </c>
      <c r="G54" s="26" t="s">
        <v>1163</v>
      </c>
      <c r="H54" s="26" t="s">
        <v>862</v>
      </c>
      <c r="I54" s="26" t="s">
        <v>863</v>
      </c>
      <c r="J54" s="46" t="s">
        <v>293</v>
      </c>
      <c r="K54" s="46" t="s">
        <v>293</v>
      </c>
      <c r="L54" s="47">
        <v>35200</v>
      </c>
      <c r="M54" s="48">
        <v>7100</v>
      </c>
      <c r="N54" s="46">
        <v>10</v>
      </c>
      <c r="O54" s="26" t="s">
        <v>1164</v>
      </c>
      <c r="P54" s="26" t="s">
        <v>1165</v>
      </c>
      <c r="Q54" s="26" t="s">
        <v>1166</v>
      </c>
      <c r="R54" s="26" t="s">
        <v>1166</v>
      </c>
      <c r="S54" s="26" t="s">
        <v>1167</v>
      </c>
      <c r="T54" s="26" t="s">
        <v>1168</v>
      </c>
      <c r="U54" s="26" t="s">
        <v>1169</v>
      </c>
      <c r="V54" s="26" t="s">
        <v>1170</v>
      </c>
      <c r="W54" s="26" t="s">
        <v>1171</v>
      </c>
      <c r="X54" s="26" t="s">
        <v>1172</v>
      </c>
      <c r="Y54" s="26" t="s">
        <v>1173</v>
      </c>
      <c r="Z54" s="49" t="s">
        <v>1174</v>
      </c>
      <c r="AA54" s="49" t="s">
        <v>1175</v>
      </c>
      <c r="AB54" s="26" t="s">
        <v>1176</v>
      </c>
      <c r="AC54" s="26" t="s">
        <v>1177</v>
      </c>
      <c r="AD54" s="26" t="s">
        <v>1178</v>
      </c>
      <c r="AE54" s="26" t="s">
        <v>324</v>
      </c>
      <c r="AF54" s="26" t="str">
        <f t="shared" si="0"/>
        <v>N 16-276</v>
      </c>
      <c r="AG54" s="50" t="s">
        <v>283</v>
      </c>
      <c r="AH54" s="50" t="str">
        <f t="shared" si="1"/>
        <v>да</v>
      </c>
      <c r="AI54" s="50" t="s">
        <v>283</v>
      </c>
      <c r="AJ54" s="50" t="s">
        <v>283</v>
      </c>
      <c r="AK54" s="50" t="s">
        <v>283</v>
      </c>
      <c r="AL54" s="50" t="s">
        <v>283</v>
      </c>
      <c r="AM54" s="50" t="s">
        <v>283</v>
      </c>
      <c r="AN54" s="51" t="str">
        <f t="shared" si="3"/>
        <v>ДОПУЩЕНА</v>
      </c>
      <c r="AO54" s="52" t="s">
        <v>1179</v>
      </c>
      <c r="AP54" s="43"/>
      <c r="AQ54" s="43"/>
      <c r="AR54" s="43"/>
    </row>
    <row r="55" spans="1:44" ht="75.75" customHeight="1" x14ac:dyDescent="0.2">
      <c r="A55" s="44">
        <v>54</v>
      </c>
      <c r="B55" s="45">
        <v>279</v>
      </c>
      <c r="C55" s="46" t="s">
        <v>1180</v>
      </c>
      <c r="D55" s="26" t="s">
        <v>39</v>
      </c>
      <c r="E55" s="26" t="s">
        <v>537</v>
      </c>
      <c r="F55" s="26" t="s">
        <v>1181</v>
      </c>
      <c r="G55" s="26" t="s">
        <v>539</v>
      </c>
      <c r="H55" s="26" t="s">
        <v>556</v>
      </c>
      <c r="I55" s="26" t="s">
        <v>1182</v>
      </c>
      <c r="J55" s="46" t="s">
        <v>293</v>
      </c>
      <c r="K55" s="46" t="s">
        <v>293</v>
      </c>
      <c r="L55" s="47">
        <v>40000</v>
      </c>
      <c r="M55" s="48">
        <v>6700</v>
      </c>
      <c r="N55" s="46" t="s">
        <v>1183</v>
      </c>
      <c r="O55" s="26" t="s">
        <v>39</v>
      </c>
      <c r="P55" s="26" t="s">
        <v>542</v>
      </c>
      <c r="Q55" s="26" t="s">
        <v>1184</v>
      </c>
      <c r="R55" s="26" t="s">
        <v>1184</v>
      </c>
      <c r="S55" s="26" t="s">
        <v>544</v>
      </c>
      <c r="T55" s="26" t="s">
        <v>390</v>
      </c>
      <c r="U55" s="26" t="s">
        <v>545</v>
      </c>
      <c r="V55" s="26" t="s">
        <v>545</v>
      </c>
      <c r="W55" s="26" t="s">
        <v>546</v>
      </c>
      <c r="X55" s="26" t="s">
        <v>544</v>
      </c>
      <c r="Y55" s="26" t="s">
        <v>390</v>
      </c>
      <c r="Z55" s="49" t="s">
        <v>545</v>
      </c>
      <c r="AA55" s="49" t="s">
        <v>545</v>
      </c>
      <c r="AB55" s="26" t="s">
        <v>546</v>
      </c>
      <c r="AC55" s="26" t="s">
        <v>548</v>
      </c>
      <c r="AD55" s="26" t="s">
        <v>1185</v>
      </c>
      <c r="AE55" s="26">
        <v>2</v>
      </c>
      <c r="AF55" s="26" t="str">
        <f t="shared" si="0"/>
        <v>N 16-279</v>
      </c>
      <c r="AG55" s="50" t="s">
        <v>283</v>
      </c>
      <c r="AH55" s="50" t="str">
        <f t="shared" si="1"/>
        <v>да</v>
      </c>
      <c r="AI55" s="50" t="s">
        <v>283</v>
      </c>
      <c r="AJ55" s="50" t="s">
        <v>283</v>
      </c>
      <c r="AK55" s="50" t="s">
        <v>283</v>
      </c>
      <c r="AL55" s="50" t="s">
        <v>283</v>
      </c>
      <c r="AM55" s="50" t="s">
        <v>283</v>
      </c>
      <c r="AN55" s="51" t="str">
        <f t="shared" si="3"/>
        <v>ДОПУЩЕНА</v>
      </c>
      <c r="AO55" s="52" t="s">
        <v>1186</v>
      </c>
      <c r="AP55" s="43"/>
      <c r="AQ55" s="43"/>
      <c r="AR55" s="43"/>
    </row>
    <row r="56" spans="1:44" ht="75.75" customHeight="1" x14ac:dyDescent="0.2">
      <c r="A56" s="44">
        <v>55</v>
      </c>
      <c r="B56" s="45">
        <v>281</v>
      </c>
      <c r="C56" s="46" t="s">
        <v>1187</v>
      </c>
      <c r="D56" s="26" t="s">
        <v>1188</v>
      </c>
      <c r="E56" s="26" t="s">
        <v>1189</v>
      </c>
      <c r="F56" s="26" t="s">
        <v>1190</v>
      </c>
      <c r="G56" s="26" t="s">
        <v>1191</v>
      </c>
      <c r="H56" s="26" t="s">
        <v>495</v>
      </c>
      <c r="I56" s="26" t="s">
        <v>702</v>
      </c>
      <c r="J56" s="46" t="s">
        <v>293</v>
      </c>
      <c r="K56" s="46" t="s">
        <v>293</v>
      </c>
      <c r="L56" s="47">
        <v>40000</v>
      </c>
      <c r="M56" s="48">
        <v>5000</v>
      </c>
      <c r="N56" s="46">
        <v>12</v>
      </c>
      <c r="O56" s="26" t="s">
        <v>1188</v>
      </c>
      <c r="P56" s="26" t="s">
        <v>1192</v>
      </c>
      <c r="Q56" s="26" t="s">
        <v>1193</v>
      </c>
      <c r="R56" s="26" t="s">
        <v>1194</v>
      </c>
      <c r="S56" s="26" t="s">
        <v>1195</v>
      </c>
      <c r="T56" s="26" t="s">
        <v>336</v>
      </c>
      <c r="U56" s="26" t="s">
        <v>1196</v>
      </c>
      <c r="V56" s="26" t="s">
        <v>1196</v>
      </c>
      <c r="W56" s="26" t="s">
        <v>1197</v>
      </c>
      <c r="X56" s="26" t="s">
        <v>1195</v>
      </c>
      <c r="Y56" s="26" t="s">
        <v>336</v>
      </c>
      <c r="Z56" s="49" t="s">
        <v>1196</v>
      </c>
      <c r="AA56" s="49" t="s">
        <v>1196</v>
      </c>
      <c r="AB56" s="26" t="s">
        <v>1197</v>
      </c>
      <c r="AC56" s="26" t="s">
        <v>1198</v>
      </c>
      <c r="AD56" s="26" t="s">
        <v>1199</v>
      </c>
      <c r="AE56" s="26" t="s">
        <v>534</v>
      </c>
      <c r="AF56" s="26" t="str">
        <f t="shared" si="0"/>
        <v>N 16-281</v>
      </c>
      <c r="AG56" s="50" t="s">
        <v>283</v>
      </c>
      <c r="AH56" s="50" t="str">
        <f t="shared" si="1"/>
        <v>да</v>
      </c>
      <c r="AI56" s="50" t="s">
        <v>283</v>
      </c>
      <c r="AJ56" s="50" t="s">
        <v>283</v>
      </c>
      <c r="AK56" s="50" t="s">
        <v>283</v>
      </c>
      <c r="AL56" s="50" t="s">
        <v>283</v>
      </c>
      <c r="AM56" s="50" t="s">
        <v>283</v>
      </c>
      <c r="AN56" s="51" t="str">
        <f t="shared" si="3"/>
        <v>ДОПУЩЕНА</v>
      </c>
      <c r="AO56" s="52" t="s">
        <v>1200</v>
      </c>
      <c r="AP56" s="43"/>
      <c r="AQ56" s="43"/>
      <c r="AR56" s="43"/>
    </row>
    <row r="57" spans="1:44" ht="75.75" customHeight="1" x14ac:dyDescent="0.2">
      <c r="A57" s="44">
        <v>56</v>
      </c>
      <c r="B57" s="45">
        <v>283</v>
      </c>
      <c r="C57" s="26" t="s">
        <v>1201</v>
      </c>
      <c r="D57" s="26" t="s">
        <v>1202</v>
      </c>
      <c r="E57" s="26" t="s">
        <v>1203</v>
      </c>
      <c r="F57" s="26" t="s">
        <v>1204</v>
      </c>
      <c r="G57" s="26" t="s">
        <v>1205</v>
      </c>
      <c r="H57" s="26" t="s">
        <v>862</v>
      </c>
      <c r="I57" s="26" t="s">
        <v>1206</v>
      </c>
      <c r="J57" s="46" t="s">
        <v>293</v>
      </c>
      <c r="K57" s="46" t="s">
        <v>292</v>
      </c>
      <c r="L57" s="47">
        <v>39955</v>
      </c>
      <c r="M57" s="48">
        <v>5990</v>
      </c>
      <c r="N57" s="46">
        <v>12</v>
      </c>
      <c r="O57" s="26" t="s">
        <v>1207</v>
      </c>
      <c r="P57" s="26" t="s">
        <v>1208</v>
      </c>
      <c r="Q57" s="26" t="s">
        <v>1209</v>
      </c>
      <c r="R57" s="26" t="s">
        <v>1210</v>
      </c>
      <c r="S57" s="26" t="s">
        <v>1211</v>
      </c>
      <c r="T57" s="26" t="s">
        <v>390</v>
      </c>
      <c r="U57" s="26" t="s">
        <v>1212</v>
      </c>
      <c r="V57" s="26" t="s">
        <v>1212</v>
      </c>
      <c r="W57" s="26" t="s">
        <v>1213</v>
      </c>
      <c r="X57" s="26" t="s">
        <v>1211</v>
      </c>
      <c r="Y57" s="26" t="s">
        <v>390</v>
      </c>
      <c r="Z57" s="49" t="s">
        <v>1212</v>
      </c>
      <c r="AA57" s="49" t="s">
        <v>1212</v>
      </c>
      <c r="AB57" s="26" t="s">
        <v>1213</v>
      </c>
      <c r="AC57" s="26" t="s">
        <v>1214</v>
      </c>
      <c r="AD57" s="26" t="s">
        <v>1215</v>
      </c>
      <c r="AE57" s="26" t="s">
        <v>1216</v>
      </c>
      <c r="AF57" s="26" t="str">
        <f t="shared" si="0"/>
        <v>N 16-283</v>
      </c>
      <c r="AG57" s="50" t="s">
        <v>283</v>
      </c>
      <c r="AH57" s="50" t="str">
        <f t="shared" si="1"/>
        <v>да</v>
      </c>
      <c r="AI57" s="50" t="s">
        <v>283</v>
      </c>
      <c r="AJ57" s="50" t="s">
        <v>283</v>
      </c>
      <c r="AK57" s="50" t="s">
        <v>283</v>
      </c>
      <c r="AL57" s="50" t="s">
        <v>283</v>
      </c>
      <c r="AM57" s="50" t="s">
        <v>283</v>
      </c>
      <c r="AN57" s="51" t="str">
        <f t="shared" si="3"/>
        <v>ДОПУЩЕНА</v>
      </c>
      <c r="AO57" s="52" t="s">
        <v>1217</v>
      </c>
      <c r="AP57" s="43"/>
      <c r="AQ57" s="43"/>
      <c r="AR57" s="43"/>
    </row>
    <row r="58" spans="1:44" ht="75.75" customHeight="1" x14ac:dyDescent="0.2">
      <c r="A58" s="44">
        <v>57</v>
      </c>
      <c r="B58" s="45">
        <v>284</v>
      </c>
      <c r="C58" s="26" t="s">
        <v>1218</v>
      </c>
      <c r="D58" s="26" t="s">
        <v>1219</v>
      </c>
      <c r="E58" s="26" t="s">
        <v>1220</v>
      </c>
      <c r="F58" s="26" t="s">
        <v>1221</v>
      </c>
      <c r="G58" s="26" t="s">
        <v>1222</v>
      </c>
      <c r="H58" s="26" t="s">
        <v>607</v>
      </c>
      <c r="I58" s="26" t="s">
        <v>608</v>
      </c>
      <c r="J58" s="46" t="s">
        <v>293</v>
      </c>
      <c r="K58" s="46" t="s">
        <v>293</v>
      </c>
      <c r="L58" s="47">
        <v>30000</v>
      </c>
      <c r="M58" s="48">
        <v>3000</v>
      </c>
      <c r="N58" s="46" t="s">
        <v>1223</v>
      </c>
      <c r="O58" s="26" t="s">
        <v>1224</v>
      </c>
      <c r="P58" s="26" t="s">
        <v>1225</v>
      </c>
      <c r="Q58" s="26" t="s">
        <v>1226</v>
      </c>
      <c r="R58" s="26" t="s">
        <v>1227</v>
      </c>
      <c r="S58" s="26" t="s">
        <v>1228</v>
      </c>
      <c r="T58" s="26" t="s">
        <v>1229</v>
      </c>
      <c r="U58" s="26" t="s">
        <v>1230</v>
      </c>
      <c r="V58" s="26" t="s">
        <v>1230</v>
      </c>
      <c r="W58" s="26" t="s">
        <v>1231</v>
      </c>
      <c r="X58" s="26" t="s">
        <v>740</v>
      </c>
      <c r="Y58" s="26" t="s">
        <v>54</v>
      </c>
      <c r="Z58" s="49" t="s">
        <v>742</v>
      </c>
      <c r="AA58" s="49" t="s">
        <v>1232</v>
      </c>
      <c r="AB58" s="26" t="s">
        <v>1233</v>
      </c>
      <c r="AC58" s="26" t="s">
        <v>1234</v>
      </c>
      <c r="AD58" s="26" t="s">
        <v>1235</v>
      </c>
      <c r="AE58" s="26" t="s">
        <v>534</v>
      </c>
      <c r="AF58" s="26" t="str">
        <f t="shared" si="0"/>
        <v>N 16-284</v>
      </c>
      <c r="AG58" s="50" t="s">
        <v>283</v>
      </c>
      <c r="AH58" s="50" t="str">
        <f t="shared" si="1"/>
        <v>да</v>
      </c>
      <c r="AI58" s="50" t="s">
        <v>283</v>
      </c>
      <c r="AJ58" s="50" t="s">
        <v>283</v>
      </c>
      <c r="AK58" s="50" t="s">
        <v>283</v>
      </c>
      <c r="AL58" s="50" t="s">
        <v>283</v>
      </c>
      <c r="AM58" s="50" t="s">
        <v>283</v>
      </c>
      <c r="AN58" s="51" t="str">
        <f t="shared" si="3"/>
        <v>ДОПУЩЕНА</v>
      </c>
      <c r="AO58" s="52" t="s">
        <v>1236</v>
      </c>
      <c r="AP58" s="43"/>
      <c r="AQ58" s="43"/>
      <c r="AR58" s="43"/>
    </row>
    <row r="59" spans="1:44" ht="75.75" customHeight="1" x14ac:dyDescent="0.2">
      <c r="A59" s="44">
        <v>58</v>
      </c>
      <c r="B59" s="45">
        <v>286</v>
      </c>
      <c r="C59" s="26" t="s">
        <v>1237</v>
      </c>
      <c r="D59" s="26" t="s">
        <v>1238</v>
      </c>
      <c r="E59" s="26" t="s">
        <v>1239</v>
      </c>
      <c r="F59" s="26" t="s">
        <v>1240</v>
      </c>
      <c r="G59" s="26" t="s">
        <v>1241</v>
      </c>
      <c r="H59" s="26" t="s">
        <v>1242</v>
      </c>
      <c r="I59" s="26" t="s">
        <v>1243</v>
      </c>
      <c r="J59" s="46" t="s">
        <v>293</v>
      </c>
      <c r="K59" s="46" t="s">
        <v>293</v>
      </c>
      <c r="L59" s="47">
        <v>140117</v>
      </c>
      <c r="M59" s="48">
        <v>33035</v>
      </c>
      <c r="N59" s="46" t="s">
        <v>443</v>
      </c>
      <c r="O59" s="26" t="s">
        <v>1238</v>
      </c>
      <c r="P59" s="26" t="s">
        <v>1244</v>
      </c>
      <c r="Q59" s="26" t="s">
        <v>1245</v>
      </c>
      <c r="R59" s="26" t="s">
        <v>1245</v>
      </c>
      <c r="S59" s="26" t="s">
        <v>1246</v>
      </c>
      <c r="T59" s="26" t="s">
        <v>336</v>
      </c>
      <c r="U59" s="26" t="s">
        <v>1247</v>
      </c>
      <c r="V59" s="26" t="s">
        <v>1248</v>
      </c>
      <c r="W59" s="26" t="s">
        <v>1249</v>
      </c>
      <c r="X59" s="26" t="s">
        <v>1250</v>
      </c>
      <c r="Y59" s="26" t="s">
        <v>1251</v>
      </c>
      <c r="Z59" s="49" t="s">
        <v>1247</v>
      </c>
      <c r="AA59" s="49" t="s">
        <v>1252</v>
      </c>
      <c r="AB59" s="26" t="s">
        <v>1253</v>
      </c>
      <c r="AC59" s="26" t="s">
        <v>1254</v>
      </c>
      <c r="AD59" s="26" t="s">
        <v>1255</v>
      </c>
      <c r="AE59" s="26" t="s">
        <v>324</v>
      </c>
      <c r="AF59" s="26" t="str">
        <f t="shared" si="0"/>
        <v>N 16-286</v>
      </c>
      <c r="AG59" s="50" t="s">
        <v>284</v>
      </c>
      <c r="AH59" s="50" t="str">
        <f t="shared" si="1"/>
        <v>да</v>
      </c>
      <c r="AI59" s="50" t="s">
        <v>283</v>
      </c>
      <c r="AJ59" s="50" t="s">
        <v>283</v>
      </c>
      <c r="AK59" s="50" t="s">
        <v>283</v>
      </c>
      <c r="AL59" s="50" t="s">
        <v>283</v>
      </c>
      <c r="AM59" s="50" t="s">
        <v>283</v>
      </c>
      <c r="AN59" s="51" t="str">
        <f t="shared" si="3"/>
        <v>НЕ ДОПУЩЕНА</v>
      </c>
      <c r="AO59" s="52" t="s">
        <v>1256</v>
      </c>
      <c r="AP59" s="43"/>
      <c r="AQ59" s="43"/>
      <c r="AR59" s="43"/>
    </row>
    <row r="60" spans="1:44" ht="75.75" customHeight="1" x14ac:dyDescent="0.2">
      <c r="A60" s="44">
        <v>59</v>
      </c>
      <c r="B60" s="45">
        <v>287</v>
      </c>
      <c r="C60" s="26" t="s">
        <v>1257</v>
      </c>
      <c r="D60" s="26" t="s">
        <v>1258</v>
      </c>
      <c r="E60" s="26" t="s">
        <v>1259</v>
      </c>
      <c r="F60" s="26" t="s">
        <v>1260</v>
      </c>
      <c r="G60" s="26" t="s">
        <v>1261</v>
      </c>
      <c r="H60" s="26" t="s">
        <v>403</v>
      </c>
      <c r="I60" s="26" t="s">
        <v>1262</v>
      </c>
      <c r="J60" s="46" t="s">
        <v>293</v>
      </c>
      <c r="K60" s="46" t="s">
        <v>293</v>
      </c>
      <c r="L60" s="47">
        <v>25293</v>
      </c>
      <c r="M60" s="48">
        <v>2650</v>
      </c>
      <c r="N60" s="46" t="s">
        <v>443</v>
      </c>
      <c r="O60" s="26" t="s">
        <v>1258</v>
      </c>
      <c r="P60" s="26" t="s">
        <v>1263</v>
      </c>
      <c r="Q60" s="26" t="s">
        <v>1264</v>
      </c>
      <c r="R60" s="26" t="s">
        <v>1264</v>
      </c>
      <c r="S60" s="26" t="s">
        <v>1265</v>
      </c>
      <c r="T60" s="26" t="s">
        <v>1265</v>
      </c>
      <c r="U60" s="26" t="s">
        <v>1266</v>
      </c>
      <c r="V60" s="26" t="s">
        <v>1267</v>
      </c>
      <c r="W60" s="26" t="s">
        <v>1268</v>
      </c>
      <c r="X60" s="26" t="s">
        <v>1269</v>
      </c>
      <c r="Y60" s="26" t="s">
        <v>54</v>
      </c>
      <c r="Z60" s="49" t="s">
        <v>1266</v>
      </c>
      <c r="AA60" s="49" t="s">
        <v>1267</v>
      </c>
      <c r="AB60" s="26" t="s">
        <v>1270</v>
      </c>
      <c r="AC60" s="26" t="s">
        <v>1271</v>
      </c>
      <c r="AD60" s="26" t="s">
        <v>1272</v>
      </c>
      <c r="AE60" s="26" t="s">
        <v>358</v>
      </c>
      <c r="AF60" s="26" t="str">
        <f t="shared" si="0"/>
        <v>N 16-287</v>
      </c>
      <c r="AG60" s="50" t="s">
        <v>283</v>
      </c>
      <c r="AH60" s="50" t="str">
        <f t="shared" si="1"/>
        <v>да</v>
      </c>
      <c r="AI60" s="50" t="s">
        <v>283</v>
      </c>
      <c r="AJ60" s="50" t="s">
        <v>284</v>
      </c>
      <c r="AK60" s="50" t="s">
        <v>283</v>
      </c>
      <c r="AL60" s="50" t="s">
        <v>284</v>
      </c>
      <c r="AM60" s="50" t="s">
        <v>283</v>
      </c>
      <c r="AN60" s="51" t="str">
        <f t="shared" si="3"/>
        <v>НЕ ДОПУЩЕНА</v>
      </c>
      <c r="AO60" s="52" t="s">
        <v>1273</v>
      </c>
      <c r="AP60" s="43"/>
      <c r="AQ60" s="43"/>
      <c r="AR60" s="43"/>
    </row>
    <row r="61" spans="1:44" ht="75.75" customHeight="1" x14ac:dyDescent="0.2">
      <c r="A61" s="44">
        <v>60</v>
      </c>
      <c r="B61" s="45">
        <v>290</v>
      </c>
      <c r="C61" s="26" t="s">
        <v>1274</v>
      </c>
      <c r="D61" s="26" t="s">
        <v>1275</v>
      </c>
      <c r="E61" s="26" t="s">
        <v>1276</v>
      </c>
      <c r="F61" s="26" t="s">
        <v>1277</v>
      </c>
      <c r="G61" s="26" t="s">
        <v>1278</v>
      </c>
      <c r="H61" s="26" t="s">
        <v>958</v>
      </c>
      <c r="I61" s="26" t="s">
        <v>1279</v>
      </c>
      <c r="J61" s="46" t="s">
        <v>293</v>
      </c>
      <c r="K61" s="46" t="s">
        <v>293</v>
      </c>
      <c r="L61" s="47">
        <v>39989</v>
      </c>
      <c r="M61" s="48">
        <v>9760</v>
      </c>
      <c r="N61" s="46">
        <v>12</v>
      </c>
      <c r="O61" s="26" t="s">
        <v>1275</v>
      </c>
      <c r="P61" s="26" t="s">
        <v>1280</v>
      </c>
      <c r="Q61" s="26" t="s">
        <v>1281</v>
      </c>
      <c r="R61" s="26" t="s">
        <v>1281</v>
      </c>
      <c r="S61" s="26" t="s">
        <v>1282</v>
      </c>
      <c r="T61" s="26" t="s">
        <v>1283</v>
      </c>
      <c r="U61" s="26" t="s">
        <v>1284</v>
      </c>
      <c r="V61" s="26" t="s">
        <v>1285</v>
      </c>
      <c r="W61" s="26" t="s">
        <v>1286</v>
      </c>
      <c r="X61" s="26" t="s">
        <v>1282</v>
      </c>
      <c r="Y61" s="26" t="s">
        <v>1283</v>
      </c>
      <c r="Z61" s="49" t="s">
        <v>1284</v>
      </c>
      <c r="AA61" s="49" t="s">
        <v>1285</v>
      </c>
      <c r="AB61" s="26" t="s">
        <v>1287</v>
      </c>
      <c r="AC61" s="26" t="s">
        <v>1288</v>
      </c>
      <c r="AD61" s="26" t="s">
        <v>1289</v>
      </c>
      <c r="AE61" s="26" t="s">
        <v>534</v>
      </c>
      <c r="AF61" s="26" t="str">
        <f t="shared" si="0"/>
        <v>N 16-290</v>
      </c>
      <c r="AG61" s="50" t="s">
        <v>283</v>
      </c>
      <c r="AH61" s="50" t="str">
        <f t="shared" si="1"/>
        <v>да</v>
      </c>
      <c r="AI61" s="50" t="s">
        <v>283</v>
      </c>
      <c r="AJ61" s="50" t="s">
        <v>283</v>
      </c>
      <c r="AK61" s="50" t="s">
        <v>283</v>
      </c>
      <c r="AL61" s="50" t="s">
        <v>283</v>
      </c>
      <c r="AM61" s="50" t="s">
        <v>283</v>
      </c>
      <c r="AN61" s="51" t="str">
        <f t="shared" si="3"/>
        <v>ДОПУЩЕНА</v>
      </c>
      <c r="AO61" s="52" t="s">
        <v>1290</v>
      </c>
      <c r="AP61" s="43"/>
      <c r="AQ61" s="43"/>
      <c r="AR61" s="43"/>
    </row>
    <row r="62" spans="1:44" ht="75.75" customHeight="1" x14ac:dyDescent="0.2">
      <c r="A62" s="44">
        <v>61</v>
      </c>
      <c r="B62" s="45">
        <v>292</v>
      </c>
      <c r="C62" s="46" t="s">
        <v>1291</v>
      </c>
      <c r="D62" s="26" t="s">
        <v>1292</v>
      </c>
      <c r="E62" s="26" t="s">
        <v>1293</v>
      </c>
      <c r="F62" s="26" t="s">
        <v>1294</v>
      </c>
      <c r="G62" s="26" t="s">
        <v>1295</v>
      </c>
      <c r="H62" s="26" t="s">
        <v>519</v>
      </c>
      <c r="I62" s="26" t="s">
        <v>1296</v>
      </c>
      <c r="J62" s="46" t="s">
        <v>293</v>
      </c>
      <c r="K62" s="46" t="s">
        <v>292</v>
      </c>
      <c r="L62" s="47">
        <v>40000</v>
      </c>
      <c r="M62" s="48">
        <v>12932</v>
      </c>
      <c r="N62" s="46">
        <v>8</v>
      </c>
      <c r="O62" s="26" t="s">
        <v>1292</v>
      </c>
      <c r="P62" s="26" t="s">
        <v>386</v>
      </c>
      <c r="Q62" s="26" t="s">
        <v>1297</v>
      </c>
      <c r="R62" s="26" t="s">
        <v>1298</v>
      </c>
      <c r="S62" s="26" t="s">
        <v>1299</v>
      </c>
      <c r="T62" s="26" t="s">
        <v>336</v>
      </c>
      <c r="U62" s="26" t="s">
        <v>1300</v>
      </c>
      <c r="V62" s="26" t="s">
        <v>1300</v>
      </c>
      <c r="W62" s="26" t="s">
        <v>1301</v>
      </c>
      <c r="X62" s="26" t="s">
        <v>1299</v>
      </c>
      <c r="Y62" s="26" t="s">
        <v>336</v>
      </c>
      <c r="Z62" s="49" t="s">
        <v>1300</v>
      </c>
      <c r="AA62" s="49" t="s">
        <v>1300</v>
      </c>
      <c r="AB62" s="26" t="s">
        <v>1301</v>
      </c>
      <c r="AC62" s="26" t="s">
        <v>1302</v>
      </c>
      <c r="AD62" s="26" t="s">
        <v>1303</v>
      </c>
      <c r="AE62" s="26" t="s">
        <v>1304</v>
      </c>
      <c r="AF62" s="26" t="str">
        <f t="shared" si="0"/>
        <v>N 16-292</v>
      </c>
      <c r="AG62" s="50" t="s">
        <v>283</v>
      </c>
      <c r="AH62" s="50" t="str">
        <f t="shared" si="1"/>
        <v>да</v>
      </c>
      <c r="AI62" s="50" t="s">
        <v>283</v>
      </c>
      <c r="AJ62" s="50" t="s">
        <v>283</v>
      </c>
      <c r="AK62" s="50" t="s">
        <v>283</v>
      </c>
      <c r="AL62" s="50" t="s">
        <v>283</v>
      </c>
      <c r="AM62" s="50" t="s">
        <v>283</v>
      </c>
      <c r="AN62" s="51" t="str">
        <f t="shared" si="3"/>
        <v>ДОПУЩЕНА</v>
      </c>
      <c r="AO62" s="52" t="s">
        <v>1305</v>
      </c>
      <c r="AP62" s="43"/>
      <c r="AQ62" s="43"/>
      <c r="AR62" s="43"/>
    </row>
    <row r="63" spans="1:44" ht="75.75" customHeight="1" x14ac:dyDescent="0.2">
      <c r="A63" s="44">
        <v>62</v>
      </c>
      <c r="B63" s="45">
        <v>293</v>
      </c>
      <c r="C63" s="26" t="s">
        <v>1306</v>
      </c>
      <c r="D63" s="26" t="s">
        <v>1307</v>
      </c>
      <c r="E63" s="26" t="s">
        <v>1308</v>
      </c>
      <c r="F63" s="26" t="s">
        <v>1309</v>
      </c>
      <c r="G63" s="26" t="s">
        <v>1310</v>
      </c>
      <c r="H63" s="26" t="s">
        <v>607</v>
      </c>
      <c r="I63" s="26" t="s">
        <v>1311</v>
      </c>
      <c r="J63" s="46" t="s">
        <v>293</v>
      </c>
      <c r="K63" s="46" t="s">
        <v>293</v>
      </c>
      <c r="L63" s="47">
        <v>119880</v>
      </c>
      <c r="M63" s="48">
        <v>28225</v>
      </c>
      <c r="N63" s="46">
        <v>12</v>
      </c>
      <c r="O63" s="26" t="s">
        <v>1307</v>
      </c>
      <c r="P63" s="26" t="s">
        <v>1312</v>
      </c>
      <c r="Q63" s="26" t="s">
        <v>1313</v>
      </c>
      <c r="R63" s="26" t="s">
        <v>1314</v>
      </c>
      <c r="S63" s="26" t="s">
        <v>1315</v>
      </c>
      <c r="T63" s="26" t="s">
        <v>390</v>
      </c>
      <c r="U63" s="26" t="s">
        <v>1316</v>
      </c>
      <c r="V63" s="26" t="s">
        <v>1316</v>
      </c>
      <c r="W63" s="26" t="s">
        <v>1317</v>
      </c>
      <c r="X63" s="26" t="s">
        <v>1315</v>
      </c>
      <c r="Y63" s="26" t="s">
        <v>390</v>
      </c>
      <c r="Z63" s="49" t="s">
        <v>1316</v>
      </c>
      <c r="AA63" s="49" t="s">
        <v>1316</v>
      </c>
      <c r="AB63" s="26" t="s">
        <v>1317</v>
      </c>
      <c r="AC63" s="26" t="s">
        <v>1318</v>
      </c>
      <c r="AD63" s="26" t="s">
        <v>1319</v>
      </c>
      <c r="AE63" s="26" t="s">
        <v>1320</v>
      </c>
      <c r="AF63" s="26" t="str">
        <f t="shared" si="0"/>
        <v>N 16-293</v>
      </c>
      <c r="AG63" s="50" t="s">
        <v>283</v>
      </c>
      <c r="AH63" s="50" t="str">
        <f t="shared" si="1"/>
        <v>да</v>
      </c>
      <c r="AI63" s="50" t="s">
        <v>283</v>
      </c>
      <c r="AJ63" s="50" t="s">
        <v>283</v>
      </c>
      <c r="AK63" s="50" t="s">
        <v>283</v>
      </c>
      <c r="AL63" s="50" t="s">
        <v>283</v>
      </c>
      <c r="AM63" s="50" t="s">
        <v>283</v>
      </c>
      <c r="AN63" s="51" t="str">
        <f t="shared" si="3"/>
        <v>ДОПУЩЕНА</v>
      </c>
      <c r="AO63" s="52" t="s">
        <v>1321</v>
      </c>
      <c r="AP63" s="43"/>
      <c r="AQ63" s="43"/>
      <c r="AR63" s="43"/>
    </row>
    <row r="64" spans="1:44" ht="75.75" customHeight="1" x14ac:dyDescent="0.2">
      <c r="A64" s="44">
        <v>63</v>
      </c>
      <c r="B64" s="45">
        <v>295</v>
      </c>
      <c r="C64" s="46" t="s">
        <v>1322</v>
      </c>
      <c r="D64" s="26" t="s">
        <v>1323</v>
      </c>
      <c r="E64" s="26" t="s">
        <v>1324</v>
      </c>
      <c r="F64" s="26" t="s">
        <v>1325</v>
      </c>
      <c r="G64" s="26"/>
      <c r="H64" s="26" t="s">
        <v>556</v>
      </c>
      <c r="I64" s="26" t="s">
        <v>1182</v>
      </c>
      <c r="J64" s="46" t="s">
        <v>293</v>
      </c>
      <c r="K64" s="46" t="s">
        <v>293</v>
      </c>
      <c r="L64" s="47">
        <v>39670</v>
      </c>
      <c r="M64" s="48">
        <v>9460</v>
      </c>
      <c r="N64" s="46">
        <v>12</v>
      </c>
      <c r="O64" s="26" t="s">
        <v>1323</v>
      </c>
      <c r="P64" s="26" t="s">
        <v>1326</v>
      </c>
      <c r="Q64" s="26" t="s">
        <v>1327</v>
      </c>
      <c r="R64" s="26" t="s">
        <v>1328</v>
      </c>
      <c r="S64" s="26" t="s">
        <v>1329</v>
      </c>
      <c r="T64" s="26" t="s">
        <v>336</v>
      </c>
      <c r="U64" s="26" t="s">
        <v>1330</v>
      </c>
      <c r="V64" s="26" t="s">
        <v>1330</v>
      </c>
      <c r="W64" s="26" t="s">
        <v>1331</v>
      </c>
      <c r="X64" s="26" t="s">
        <v>1332</v>
      </c>
      <c r="Y64" s="26" t="s">
        <v>756</v>
      </c>
      <c r="Z64" s="49" t="s">
        <v>1333</v>
      </c>
      <c r="AA64" s="49" t="s">
        <v>1333</v>
      </c>
      <c r="AB64" s="26" t="s">
        <v>1334</v>
      </c>
      <c r="AC64" s="26" t="s">
        <v>1335</v>
      </c>
      <c r="AD64" s="26"/>
      <c r="AE64" s="26"/>
      <c r="AF64" s="26" t="str">
        <f t="shared" si="0"/>
        <v>N 16-295</v>
      </c>
      <c r="AG64" s="50" t="s">
        <v>283</v>
      </c>
      <c r="AH64" s="50" t="str">
        <f t="shared" si="1"/>
        <v>да</v>
      </c>
      <c r="AI64" s="50" t="s">
        <v>283</v>
      </c>
      <c r="AJ64" s="50" t="s">
        <v>283</v>
      </c>
      <c r="AK64" s="50" t="s">
        <v>283</v>
      </c>
      <c r="AL64" s="50" t="s">
        <v>284</v>
      </c>
      <c r="AM64" s="50" t="s">
        <v>283</v>
      </c>
      <c r="AN64" s="51" t="str">
        <f t="shared" si="3"/>
        <v>НЕ ДОПУЩЕНА</v>
      </c>
      <c r="AO64" s="52" t="s">
        <v>1336</v>
      </c>
      <c r="AP64" s="43"/>
      <c r="AQ64" s="43"/>
      <c r="AR64" s="43"/>
    </row>
    <row r="65" spans="1:44" ht="75.75" customHeight="1" x14ac:dyDescent="0.2">
      <c r="A65" s="44">
        <v>64</v>
      </c>
      <c r="B65" s="45">
        <v>298</v>
      </c>
      <c r="C65" s="26" t="s">
        <v>1337</v>
      </c>
      <c r="D65" s="26" t="s">
        <v>920</v>
      </c>
      <c r="E65" s="26" t="s">
        <v>1338</v>
      </c>
      <c r="F65" s="26" t="s">
        <v>1339</v>
      </c>
      <c r="G65" s="26" t="s">
        <v>1340</v>
      </c>
      <c r="H65" s="26" t="s">
        <v>625</v>
      </c>
      <c r="I65" s="26" t="s">
        <v>1061</v>
      </c>
      <c r="J65" s="46" t="s">
        <v>293</v>
      </c>
      <c r="K65" s="46" t="s">
        <v>293</v>
      </c>
      <c r="L65" s="47">
        <v>40000</v>
      </c>
      <c r="M65" s="48">
        <v>8000</v>
      </c>
      <c r="N65" s="46">
        <v>12</v>
      </c>
      <c r="O65" s="26" t="s">
        <v>920</v>
      </c>
      <c r="P65" s="26" t="s">
        <v>284</v>
      </c>
      <c r="Q65" s="26" t="s">
        <v>925</v>
      </c>
      <c r="R65" s="26" t="s">
        <v>925</v>
      </c>
      <c r="S65" s="26" t="s">
        <v>926</v>
      </c>
      <c r="T65" s="26" t="s">
        <v>390</v>
      </c>
      <c r="U65" s="26" t="s">
        <v>927</v>
      </c>
      <c r="V65" s="26" t="s">
        <v>928</v>
      </c>
      <c r="W65" s="26" t="s">
        <v>930</v>
      </c>
      <c r="X65" s="26" t="s">
        <v>926</v>
      </c>
      <c r="Y65" s="26" t="s">
        <v>390</v>
      </c>
      <c r="Z65" s="49" t="s">
        <v>927</v>
      </c>
      <c r="AA65" s="49" t="s">
        <v>928</v>
      </c>
      <c r="AB65" s="26" t="s">
        <v>930</v>
      </c>
      <c r="AC65" s="26" t="s">
        <v>1063</v>
      </c>
      <c r="AD65" s="26" t="s">
        <v>932</v>
      </c>
      <c r="AE65" s="26" t="s">
        <v>324</v>
      </c>
      <c r="AF65" s="26" t="str">
        <f t="shared" si="0"/>
        <v>N 16-298</v>
      </c>
      <c r="AG65" s="50" t="s">
        <v>283</v>
      </c>
      <c r="AH65" s="50" t="str">
        <f t="shared" si="1"/>
        <v>да</v>
      </c>
      <c r="AI65" s="50" t="s">
        <v>283</v>
      </c>
      <c r="AJ65" s="50" t="s">
        <v>283</v>
      </c>
      <c r="AK65" s="50" t="s">
        <v>283</v>
      </c>
      <c r="AL65" s="50" t="s">
        <v>283</v>
      </c>
      <c r="AM65" s="50" t="s">
        <v>283</v>
      </c>
      <c r="AN65" s="51" t="str">
        <f t="shared" si="3"/>
        <v>ДОПУЩЕНА</v>
      </c>
      <c r="AO65" s="52" t="s">
        <v>1341</v>
      </c>
      <c r="AP65" s="43"/>
      <c r="AQ65" s="43"/>
      <c r="AR65" s="43"/>
    </row>
    <row r="66" spans="1:44" ht="75.75" customHeight="1" x14ac:dyDescent="0.2">
      <c r="A66" s="44">
        <v>65</v>
      </c>
      <c r="B66" s="45">
        <v>299</v>
      </c>
      <c r="C66" s="46" t="s">
        <v>1342</v>
      </c>
      <c r="D66" s="26" t="s">
        <v>1343</v>
      </c>
      <c r="E66" s="26" t="s">
        <v>678</v>
      </c>
      <c r="F66" s="26" t="s">
        <v>1344</v>
      </c>
      <c r="G66" s="26" t="s">
        <v>1345</v>
      </c>
      <c r="H66" s="26" t="s">
        <v>519</v>
      </c>
      <c r="I66" s="26" t="s">
        <v>1346</v>
      </c>
      <c r="J66" s="46" t="s">
        <v>293</v>
      </c>
      <c r="K66" s="46" t="s">
        <v>293</v>
      </c>
      <c r="L66" s="47">
        <v>39875</v>
      </c>
      <c r="M66" s="48">
        <v>4010</v>
      </c>
      <c r="N66" s="46">
        <v>12</v>
      </c>
      <c r="O66" s="26" t="s">
        <v>1343</v>
      </c>
      <c r="P66" s="26" t="s">
        <v>1347</v>
      </c>
      <c r="Q66" s="26" t="s">
        <v>1348</v>
      </c>
      <c r="R66" s="26" t="s">
        <v>1349</v>
      </c>
      <c r="S66" s="26" t="s">
        <v>1350</v>
      </c>
      <c r="T66" s="26" t="s">
        <v>176</v>
      </c>
      <c r="U66" s="26" t="s">
        <v>1351</v>
      </c>
      <c r="V66" s="26" t="s">
        <v>1351</v>
      </c>
      <c r="W66" s="26" t="s">
        <v>1352</v>
      </c>
      <c r="X66" s="26" t="s">
        <v>1353</v>
      </c>
      <c r="Y66" s="26" t="s">
        <v>690</v>
      </c>
      <c r="Z66" s="49" t="s">
        <v>1354</v>
      </c>
      <c r="AA66" s="49" t="s">
        <v>1354</v>
      </c>
      <c r="AB66" s="26" t="s">
        <v>1355</v>
      </c>
      <c r="AC66" s="26" t="s">
        <v>1356</v>
      </c>
      <c r="AD66" s="26" t="s">
        <v>695</v>
      </c>
      <c r="AE66" s="26" t="s">
        <v>534</v>
      </c>
      <c r="AF66" s="26" t="str">
        <f t="shared" si="0"/>
        <v>N 16-299</v>
      </c>
      <c r="AG66" s="50" t="s">
        <v>283</v>
      </c>
      <c r="AH66" s="50" t="str">
        <f t="shared" si="1"/>
        <v>да</v>
      </c>
      <c r="AI66" s="50" t="s">
        <v>283</v>
      </c>
      <c r="AJ66" s="50" t="s">
        <v>283</v>
      </c>
      <c r="AK66" s="50" t="s">
        <v>283</v>
      </c>
      <c r="AL66" s="50" t="s">
        <v>283</v>
      </c>
      <c r="AM66" s="50" t="s">
        <v>283</v>
      </c>
      <c r="AN66" s="51" t="str">
        <f t="shared" si="3"/>
        <v>ДОПУЩЕНА</v>
      </c>
      <c r="AO66" s="52" t="s">
        <v>1962</v>
      </c>
      <c r="AP66" s="43"/>
      <c r="AQ66" s="43"/>
      <c r="AR66" s="43"/>
    </row>
    <row r="67" spans="1:44" ht="75.75" customHeight="1" x14ac:dyDescent="0.2">
      <c r="A67" s="44">
        <v>66</v>
      </c>
      <c r="B67" s="45">
        <v>303</v>
      </c>
      <c r="C67" s="26" t="s">
        <v>1358</v>
      </c>
      <c r="D67" s="26" t="s">
        <v>1359</v>
      </c>
      <c r="E67" s="26" t="s">
        <v>1360</v>
      </c>
      <c r="F67" s="26" t="s">
        <v>1361</v>
      </c>
      <c r="G67" s="26" t="s">
        <v>1362</v>
      </c>
      <c r="H67" s="26" t="s">
        <v>1363</v>
      </c>
      <c r="I67" s="26" t="s">
        <v>1364</v>
      </c>
      <c r="J67" s="46" t="s">
        <v>293</v>
      </c>
      <c r="K67" s="46" t="s">
        <v>292</v>
      </c>
      <c r="L67" s="47">
        <v>150000</v>
      </c>
      <c r="M67" s="48">
        <v>15000</v>
      </c>
      <c r="N67" s="46">
        <v>10</v>
      </c>
      <c r="O67" s="26" t="s">
        <v>1359</v>
      </c>
      <c r="P67" s="26" t="s">
        <v>1365</v>
      </c>
      <c r="Q67" s="26" t="s">
        <v>1366</v>
      </c>
      <c r="R67" s="26" t="s">
        <v>1366</v>
      </c>
      <c r="S67" s="26" t="s">
        <v>1367</v>
      </c>
      <c r="T67" s="26" t="s">
        <v>336</v>
      </c>
      <c r="U67" s="26" t="s">
        <v>1368</v>
      </c>
      <c r="V67" s="26" t="s">
        <v>1368</v>
      </c>
      <c r="W67" s="26" t="s">
        <v>1369</v>
      </c>
      <c r="X67" s="26" t="s">
        <v>1367</v>
      </c>
      <c r="Y67" s="26" t="s">
        <v>336</v>
      </c>
      <c r="Z67" s="49" t="s">
        <v>1368</v>
      </c>
      <c r="AA67" s="49" t="s">
        <v>1368</v>
      </c>
      <c r="AB67" s="26" t="s">
        <v>1369</v>
      </c>
      <c r="AC67" s="26" t="s">
        <v>1370</v>
      </c>
      <c r="AD67" s="26"/>
      <c r="AE67" s="26" t="s">
        <v>301</v>
      </c>
      <c r="AF67" s="26" t="str">
        <f t="shared" si="0"/>
        <v>N 16-303</v>
      </c>
      <c r="AG67" s="50" t="s">
        <v>283</v>
      </c>
      <c r="AH67" s="50" t="str">
        <f t="shared" si="1"/>
        <v>да</v>
      </c>
      <c r="AI67" s="50" t="s">
        <v>283</v>
      </c>
      <c r="AJ67" s="50" t="s">
        <v>283</v>
      </c>
      <c r="AK67" s="50" t="s">
        <v>283</v>
      </c>
      <c r="AL67" s="50" t="s">
        <v>283</v>
      </c>
      <c r="AM67" s="50" t="s">
        <v>283</v>
      </c>
      <c r="AN67" s="51" t="str">
        <f t="shared" si="3"/>
        <v>ДОПУЩЕНА</v>
      </c>
      <c r="AO67" s="52" t="s">
        <v>1371</v>
      </c>
      <c r="AP67" s="43"/>
      <c r="AQ67" s="43"/>
      <c r="AR67" s="43"/>
    </row>
    <row r="68" spans="1:44" ht="75.75" customHeight="1" x14ac:dyDescent="0.2">
      <c r="A68" s="44">
        <v>67</v>
      </c>
      <c r="B68" s="45">
        <v>304</v>
      </c>
      <c r="C68" s="26" t="s">
        <v>1372</v>
      </c>
      <c r="D68" s="26" t="s">
        <v>878</v>
      </c>
      <c r="E68" s="26" t="s">
        <v>1373</v>
      </c>
      <c r="F68" s="26" t="s">
        <v>1374</v>
      </c>
      <c r="G68" s="26" t="s">
        <v>1375</v>
      </c>
      <c r="H68" s="26" t="s">
        <v>731</v>
      </c>
      <c r="I68" s="26" t="s">
        <v>882</v>
      </c>
      <c r="J68" s="46" t="s">
        <v>293</v>
      </c>
      <c r="K68" s="46" t="s">
        <v>293</v>
      </c>
      <c r="L68" s="47">
        <v>40000</v>
      </c>
      <c r="M68" s="48">
        <v>4780</v>
      </c>
      <c r="N68" s="46" t="s">
        <v>443</v>
      </c>
      <c r="O68" s="26" t="s">
        <v>878</v>
      </c>
      <c r="P68" s="26" t="s">
        <v>884</v>
      </c>
      <c r="Q68" s="26" t="s">
        <v>1376</v>
      </c>
      <c r="R68" s="26" t="s">
        <v>886</v>
      </c>
      <c r="S68" s="26" t="s">
        <v>887</v>
      </c>
      <c r="T68" s="26" t="s">
        <v>888</v>
      </c>
      <c r="U68" s="26" t="s">
        <v>889</v>
      </c>
      <c r="V68" s="26" t="s">
        <v>889</v>
      </c>
      <c r="W68" s="26" t="s">
        <v>890</v>
      </c>
      <c r="X68" s="26" t="s">
        <v>887</v>
      </c>
      <c r="Y68" s="26" t="s">
        <v>888</v>
      </c>
      <c r="Z68" s="49" t="s">
        <v>889</v>
      </c>
      <c r="AA68" s="49" t="s">
        <v>889</v>
      </c>
      <c r="AB68" s="26" t="s">
        <v>890</v>
      </c>
      <c r="AC68" s="26" t="s">
        <v>1377</v>
      </c>
      <c r="AD68" s="26" t="s">
        <v>892</v>
      </c>
      <c r="AE68" s="26" t="s">
        <v>534</v>
      </c>
      <c r="AF68" s="26" t="str">
        <f t="shared" si="0"/>
        <v>N 16-304</v>
      </c>
      <c r="AG68" s="50" t="s">
        <v>283</v>
      </c>
      <c r="AH68" s="50" t="str">
        <f t="shared" si="1"/>
        <v>да</v>
      </c>
      <c r="AI68" s="50" t="s">
        <v>283</v>
      </c>
      <c r="AJ68" s="50" t="s">
        <v>283</v>
      </c>
      <c r="AK68" s="50" t="s">
        <v>283</v>
      </c>
      <c r="AL68" s="50" t="s">
        <v>283</v>
      </c>
      <c r="AM68" s="50" t="s">
        <v>283</v>
      </c>
      <c r="AN68" s="51" t="str">
        <f t="shared" si="3"/>
        <v>ДОПУЩЕНА</v>
      </c>
      <c r="AO68" s="52" t="s">
        <v>1378</v>
      </c>
      <c r="AP68" s="43"/>
      <c r="AQ68" s="43"/>
      <c r="AR68" s="43"/>
    </row>
    <row r="69" spans="1:44" ht="75.75" customHeight="1" x14ac:dyDescent="0.2">
      <c r="A69" s="44">
        <v>68</v>
      </c>
      <c r="B69" s="45">
        <v>305</v>
      </c>
      <c r="C69" s="26" t="s">
        <v>1379</v>
      </c>
      <c r="D69" s="26" t="s">
        <v>1380</v>
      </c>
      <c r="E69" s="26" t="s">
        <v>1381</v>
      </c>
      <c r="F69" s="26" t="s">
        <v>1382</v>
      </c>
      <c r="G69" s="26" t="s">
        <v>1383</v>
      </c>
      <c r="H69" s="26" t="s">
        <v>862</v>
      </c>
      <c r="I69" s="26" t="s">
        <v>1384</v>
      </c>
      <c r="J69" s="46" t="s">
        <v>293</v>
      </c>
      <c r="K69" s="46" t="s">
        <v>293</v>
      </c>
      <c r="L69" s="47">
        <v>55626</v>
      </c>
      <c r="M69" s="48">
        <v>6000</v>
      </c>
      <c r="N69" s="46">
        <v>12</v>
      </c>
      <c r="O69" s="26" t="s">
        <v>1380</v>
      </c>
      <c r="P69" s="26" t="s">
        <v>386</v>
      </c>
      <c r="Q69" s="26" t="s">
        <v>1385</v>
      </c>
      <c r="R69" s="26" t="s">
        <v>1386</v>
      </c>
      <c r="S69" s="26" t="s">
        <v>1387</v>
      </c>
      <c r="T69" s="26" t="s">
        <v>390</v>
      </c>
      <c r="U69" s="26" t="s">
        <v>1388</v>
      </c>
      <c r="V69" s="26" t="s">
        <v>1388</v>
      </c>
      <c r="W69" s="26" t="s">
        <v>1389</v>
      </c>
      <c r="X69" s="26" t="s">
        <v>1387</v>
      </c>
      <c r="Y69" s="26" t="s">
        <v>390</v>
      </c>
      <c r="Z69" s="49" t="s">
        <v>1388</v>
      </c>
      <c r="AA69" s="49" t="s">
        <v>1388</v>
      </c>
      <c r="AB69" s="26" t="s">
        <v>1389</v>
      </c>
      <c r="AC69" s="26" t="s">
        <v>1390</v>
      </c>
      <c r="AD69" s="26" t="s">
        <v>1391</v>
      </c>
      <c r="AE69" s="26" t="s">
        <v>324</v>
      </c>
      <c r="AF69" s="26" t="str">
        <f t="shared" si="0"/>
        <v>N 16-305</v>
      </c>
      <c r="AG69" s="50" t="s">
        <v>284</v>
      </c>
      <c r="AH69" s="50" t="str">
        <f t="shared" si="1"/>
        <v>да</v>
      </c>
      <c r="AI69" s="50" t="s">
        <v>283</v>
      </c>
      <c r="AJ69" s="50" t="s">
        <v>283</v>
      </c>
      <c r="AK69" s="50" t="s">
        <v>283</v>
      </c>
      <c r="AL69" s="50" t="s">
        <v>284</v>
      </c>
      <c r="AM69" s="50" t="s">
        <v>283</v>
      </c>
      <c r="AN69" s="51" t="str">
        <f t="shared" si="3"/>
        <v>НЕ ДОПУЩЕНА</v>
      </c>
      <c r="AO69" s="52" t="s">
        <v>1392</v>
      </c>
      <c r="AP69" s="43"/>
      <c r="AQ69" s="43"/>
      <c r="AR69" s="43"/>
    </row>
    <row r="70" spans="1:44" ht="75.75" customHeight="1" x14ac:dyDescent="0.2">
      <c r="A70" s="44">
        <v>69</v>
      </c>
      <c r="B70" s="45">
        <v>306</v>
      </c>
      <c r="C70" s="46" t="s">
        <v>1393</v>
      </c>
      <c r="D70" s="26" t="s">
        <v>1394</v>
      </c>
      <c r="E70" s="26" t="s">
        <v>1395</v>
      </c>
      <c r="F70" s="26" t="s">
        <v>1396</v>
      </c>
      <c r="G70" s="26" t="s">
        <v>1397</v>
      </c>
      <c r="H70" s="26" t="s">
        <v>495</v>
      </c>
      <c r="I70" s="26" t="s">
        <v>702</v>
      </c>
      <c r="J70" s="46" t="s">
        <v>293</v>
      </c>
      <c r="K70" s="46" t="s">
        <v>293</v>
      </c>
      <c r="L70" s="47">
        <v>27300</v>
      </c>
      <c r="M70" s="48">
        <v>4620</v>
      </c>
      <c r="N70" s="46" t="s">
        <v>443</v>
      </c>
      <c r="O70" s="26" t="s">
        <v>1394</v>
      </c>
      <c r="P70" s="26" t="s">
        <v>284</v>
      </c>
      <c r="Q70" s="26" t="s">
        <v>1398</v>
      </c>
      <c r="R70" s="26" t="s">
        <v>1399</v>
      </c>
      <c r="S70" s="26" t="s">
        <v>1400</v>
      </c>
      <c r="T70" s="26" t="s">
        <v>217</v>
      </c>
      <c r="U70" s="26" t="s">
        <v>1401</v>
      </c>
      <c r="V70" s="26" t="s">
        <v>1401</v>
      </c>
      <c r="W70" s="26" t="s">
        <v>1402</v>
      </c>
      <c r="X70" s="26" t="s">
        <v>1400</v>
      </c>
      <c r="Y70" s="26" t="s">
        <v>217</v>
      </c>
      <c r="Z70" s="49" t="s">
        <v>1401</v>
      </c>
      <c r="AA70" s="49" t="s">
        <v>1401</v>
      </c>
      <c r="AB70" s="26" t="s">
        <v>1402</v>
      </c>
      <c r="AC70" s="26" t="s">
        <v>1403</v>
      </c>
      <c r="AD70" s="26" t="s">
        <v>1404</v>
      </c>
      <c r="AE70" s="26">
        <v>2</v>
      </c>
      <c r="AF70" s="26" t="str">
        <f t="shared" si="0"/>
        <v>N 16-306</v>
      </c>
      <c r="AG70" s="50" t="s">
        <v>283</v>
      </c>
      <c r="AH70" s="50" t="str">
        <f t="shared" si="1"/>
        <v>да</v>
      </c>
      <c r="AI70" s="50" t="s">
        <v>283</v>
      </c>
      <c r="AJ70" s="50" t="s">
        <v>283</v>
      </c>
      <c r="AK70" s="50" t="s">
        <v>283</v>
      </c>
      <c r="AL70" s="50" t="s">
        <v>283</v>
      </c>
      <c r="AM70" s="50" t="s">
        <v>283</v>
      </c>
      <c r="AN70" s="51" t="str">
        <f t="shared" si="3"/>
        <v>ДОПУЩЕНА</v>
      </c>
      <c r="AO70" s="52" t="s">
        <v>1405</v>
      </c>
      <c r="AP70" s="43"/>
      <c r="AQ70" s="43"/>
      <c r="AR70" s="43"/>
    </row>
    <row r="71" spans="1:44" ht="75.75" customHeight="1" x14ac:dyDescent="0.2">
      <c r="A71" s="44">
        <v>70</v>
      </c>
      <c r="B71" s="45">
        <v>307</v>
      </c>
      <c r="C71" s="46" t="s">
        <v>1406</v>
      </c>
      <c r="D71" s="26" t="s">
        <v>1407</v>
      </c>
      <c r="E71" s="26" t="s">
        <v>1408</v>
      </c>
      <c r="F71" s="26" t="s">
        <v>1409</v>
      </c>
      <c r="G71" s="26" t="s">
        <v>1410</v>
      </c>
      <c r="H71" s="26" t="s">
        <v>519</v>
      </c>
      <c r="I71" s="26" t="s">
        <v>1411</v>
      </c>
      <c r="J71" s="46" t="s">
        <v>293</v>
      </c>
      <c r="K71" s="46" t="s">
        <v>292</v>
      </c>
      <c r="L71" s="47">
        <v>39450</v>
      </c>
      <c r="M71" s="48">
        <v>9310</v>
      </c>
      <c r="N71" s="46" t="s">
        <v>834</v>
      </c>
      <c r="O71" s="26" t="s">
        <v>1407</v>
      </c>
      <c r="P71" s="26" t="s">
        <v>284</v>
      </c>
      <c r="Q71" s="26" t="s">
        <v>1412</v>
      </c>
      <c r="R71" s="26" t="s">
        <v>1413</v>
      </c>
      <c r="S71" s="26" t="s">
        <v>1414</v>
      </c>
      <c r="T71" s="26" t="s">
        <v>501</v>
      </c>
      <c r="U71" s="26" t="s">
        <v>1415</v>
      </c>
      <c r="V71" s="26" t="s">
        <v>1416</v>
      </c>
      <c r="W71" s="26" t="s">
        <v>1417</v>
      </c>
      <c r="X71" s="26" t="s">
        <v>1418</v>
      </c>
      <c r="Y71" s="26" t="s">
        <v>1419</v>
      </c>
      <c r="Z71" s="49" t="s">
        <v>1415</v>
      </c>
      <c r="AA71" s="49" t="s">
        <v>1420</v>
      </c>
      <c r="AB71" s="26" t="s">
        <v>1421</v>
      </c>
      <c r="AC71" s="26" t="s">
        <v>1422</v>
      </c>
      <c r="AD71" s="26" t="s">
        <v>1423</v>
      </c>
      <c r="AE71" s="26" t="s">
        <v>1424</v>
      </c>
      <c r="AF71" s="26" t="str">
        <f t="shared" si="0"/>
        <v>N 16-307</v>
      </c>
      <c r="AG71" s="50" t="s">
        <v>283</v>
      </c>
      <c r="AH71" s="50" t="str">
        <f t="shared" si="1"/>
        <v>да</v>
      </c>
      <c r="AI71" s="50" t="s">
        <v>283</v>
      </c>
      <c r="AJ71" s="50" t="s">
        <v>283</v>
      </c>
      <c r="AK71" s="50" t="s">
        <v>283</v>
      </c>
      <c r="AL71" s="50" t="s">
        <v>283</v>
      </c>
      <c r="AM71" s="50" t="s">
        <v>283</v>
      </c>
      <c r="AN71" s="51" t="str">
        <f t="shared" si="3"/>
        <v>ДОПУЩЕНА</v>
      </c>
      <c r="AO71" s="52" t="s">
        <v>1963</v>
      </c>
      <c r="AP71" s="43"/>
      <c r="AQ71" s="43"/>
      <c r="AR71" s="43"/>
    </row>
    <row r="72" spans="1:44" ht="75.75" customHeight="1" x14ac:dyDescent="0.2">
      <c r="A72" s="44">
        <v>71</v>
      </c>
      <c r="B72" s="45">
        <v>309</v>
      </c>
      <c r="C72" s="46" t="s">
        <v>1426</v>
      </c>
      <c r="D72" s="26" t="s">
        <v>1427</v>
      </c>
      <c r="E72" s="26" t="s">
        <v>1428</v>
      </c>
      <c r="F72" s="26" t="s">
        <v>1429</v>
      </c>
      <c r="G72" s="26" t="s">
        <v>1430</v>
      </c>
      <c r="H72" s="26" t="s">
        <v>347</v>
      </c>
      <c r="I72" s="26" t="s">
        <v>767</v>
      </c>
      <c r="J72" s="46" t="s">
        <v>293</v>
      </c>
      <c r="K72" s="46" t="s">
        <v>293</v>
      </c>
      <c r="L72" s="47">
        <v>39995</v>
      </c>
      <c r="M72" s="48">
        <v>8871</v>
      </c>
      <c r="N72" s="46" t="s">
        <v>1431</v>
      </c>
      <c r="O72" s="26" t="s">
        <v>1427</v>
      </c>
      <c r="P72" s="26" t="s">
        <v>1432</v>
      </c>
      <c r="Q72" s="26" t="s">
        <v>1433</v>
      </c>
      <c r="R72" s="26" t="s">
        <v>1433</v>
      </c>
      <c r="S72" s="26" t="s">
        <v>1434</v>
      </c>
      <c r="T72" s="26" t="s">
        <v>176</v>
      </c>
      <c r="U72" s="26" t="s">
        <v>1435</v>
      </c>
      <c r="V72" s="26" t="s">
        <v>1435</v>
      </c>
      <c r="W72" s="26" t="s">
        <v>1436</v>
      </c>
      <c r="X72" s="26" t="s">
        <v>1437</v>
      </c>
      <c r="Y72" s="26" t="s">
        <v>1438</v>
      </c>
      <c r="Z72" s="49" t="s">
        <v>1435</v>
      </c>
      <c r="AA72" s="49" t="s">
        <v>1435</v>
      </c>
      <c r="AB72" s="26" t="s">
        <v>1436</v>
      </c>
      <c r="AC72" s="26" t="s">
        <v>1439</v>
      </c>
      <c r="AD72" s="26" t="s">
        <v>1440</v>
      </c>
      <c r="AE72" s="26" t="s">
        <v>1441</v>
      </c>
      <c r="AF72" s="26" t="str">
        <f t="shared" si="0"/>
        <v>N 16-309</v>
      </c>
      <c r="AG72" s="50" t="s">
        <v>283</v>
      </c>
      <c r="AH72" s="50" t="str">
        <f t="shared" si="1"/>
        <v>да</v>
      </c>
      <c r="AI72" s="50" t="s">
        <v>283</v>
      </c>
      <c r="AJ72" s="50" t="s">
        <v>283</v>
      </c>
      <c r="AK72" s="50" t="s">
        <v>283</v>
      </c>
      <c r="AL72" s="50" t="s">
        <v>283</v>
      </c>
      <c r="AM72" s="50" t="s">
        <v>283</v>
      </c>
      <c r="AN72" s="51" t="str">
        <f t="shared" si="3"/>
        <v>ДОПУЩЕНА</v>
      </c>
      <c r="AO72" s="52" t="s">
        <v>1442</v>
      </c>
      <c r="AP72" s="43"/>
      <c r="AQ72" s="43"/>
      <c r="AR72" s="43"/>
    </row>
    <row r="73" spans="1:44" ht="75.75" customHeight="1" x14ac:dyDescent="0.2">
      <c r="A73" s="44">
        <v>72</v>
      </c>
      <c r="B73" s="45">
        <v>310</v>
      </c>
      <c r="C73" s="26" t="s">
        <v>1443</v>
      </c>
      <c r="D73" s="26" t="s">
        <v>1444</v>
      </c>
      <c r="E73" s="26" t="s">
        <v>1445</v>
      </c>
      <c r="F73" s="26" t="s">
        <v>1446</v>
      </c>
      <c r="G73" s="26" t="s">
        <v>1447</v>
      </c>
      <c r="H73" s="26" t="s">
        <v>862</v>
      </c>
      <c r="I73" s="26" t="s">
        <v>1448</v>
      </c>
      <c r="J73" s="46" t="s">
        <v>293</v>
      </c>
      <c r="K73" s="46" t="s">
        <v>293</v>
      </c>
      <c r="L73" s="47">
        <v>78425</v>
      </c>
      <c r="M73" s="48">
        <v>11075</v>
      </c>
      <c r="N73" s="46">
        <v>12</v>
      </c>
      <c r="O73" s="26" t="s">
        <v>1444</v>
      </c>
      <c r="P73" s="26" t="s">
        <v>1008</v>
      </c>
      <c r="Q73" s="26" t="s">
        <v>1449</v>
      </c>
      <c r="R73" s="26" t="s">
        <v>1449</v>
      </c>
      <c r="S73" s="26" t="s">
        <v>1450</v>
      </c>
      <c r="T73" s="26" t="s">
        <v>390</v>
      </c>
      <c r="U73" s="26" t="s">
        <v>1451</v>
      </c>
      <c r="V73" s="26" t="s">
        <v>1451</v>
      </c>
      <c r="W73" s="26" t="s">
        <v>1452</v>
      </c>
      <c r="X73" s="26" t="s">
        <v>1450</v>
      </c>
      <c r="Y73" s="26" t="s">
        <v>390</v>
      </c>
      <c r="Z73" s="49" t="s">
        <v>1451</v>
      </c>
      <c r="AA73" s="49" t="s">
        <v>1451</v>
      </c>
      <c r="AB73" s="26" t="s">
        <v>1453</v>
      </c>
      <c r="AC73" s="26" t="s">
        <v>1454</v>
      </c>
      <c r="AD73" s="26" t="s">
        <v>1455</v>
      </c>
      <c r="AE73" s="26" t="s">
        <v>618</v>
      </c>
      <c r="AF73" s="26" t="str">
        <f t="shared" si="0"/>
        <v>N 16-310</v>
      </c>
      <c r="AG73" s="50" t="s">
        <v>283</v>
      </c>
      <c r="AH73" s="50" t="str">
        <f t="shared" si="1"/>
        <v>да</v>
      </c>
      <c r="AI73" s="50" t="s">
        <v>283</v>
      </c>
      <c r="AJ73" s="50" t="s">
        <v>283</v>
      </c>
      <c r="AK73" s="50" t="s">
        <v>283</v>
      </c>
      <c r="AL73" s="50" t="s">
        <v>283</v>
      </c>
      <c r="AM73" s="50" t="s">
        <v>284</v>
      </c>
      <c r="AN73" s="51" t="str">
        <f t="shared" si="3"/>
        <v>НЕ ДОПУЩЕНА</v>
      </c>
      <c r="AO73" s="52" t="s">
        <v>1456</v>
      </c>
      <c r="AP73" s="56"/>
      <c r="AQ73" s="43"/>
      <c r="AR73" s="43"/>
    </row>
    <row r="74" spans="1:44" ht="75.75" customHeight="1" x14ac:dyDescent="0.2">
      <c r="A74" s="44">
        <v>73</v>
      </c>
      <c r="B74" s="45">
        <v>312</v>
      </c>
      <c r="C74" s="26" t="s">
        <v>1457</v>
      </c>
      <c r="D74" s="26" t="s">
        <v>1458</v>
      </c>
      <c r="E74" s="26" t="s">
        <v>1459</v>
      </c>
      <c r="F74" s="26" t="s">
        <v>1460</v>
      </c>
      <c r="G74" s="26" t="s">
        <v>680</v>
      </c>
      <c r="H74" s="26" t="s">
        <v>862</v>
      </c>
      <c r="I74" s="26" t="s">
        <v>1461</v>
      </c>
      <c r="J74" s="46" t="s">
        <v>293</v>
      </c>
      <c r="K74" s="46" t="s">
        <v>293</v>
      </c>
      <c r="L74" s="47">
        <v>39780</v>
      </c>
      <c r="M74" s="48">
        <v>4010</v>
      </c>
      <c r="N74" s="46" t="s">
        <v>443</v>
      </c>
      <c r="O74" s="26" t="s">
        <v>1458</v>
      </c>
      <c r="P74" s="26" t="s">
        <v>284</v>
      </c>
      <c r="Q74" s="26" t="s">
        <v>1462</v>
      </c>
      <c r="R74" s="26" t="s">
        <v>1463</v>
      </c>
      <c r="S74" s="26" t="s">
        <v>1464</v>
      </c>
      <c r="T74" s="26" t="s">
        <v>176</v>
      </c>
      <c r="U74" s="26" t="s">
        <v>1465</v>
      </c>
      <c r="V74" s="26" t="s">
        <v>1465</v>
      </c>
      <c r="W74" s="26" t="s">
        <v>1466</v>
      </c>
      <c r="X74" s="26" t="s">
        <v>1467</v>
      </c>
      <c r="Y74" s="26" t="s">
        <v>85</v>
      </c>
      <c r="Z74" s="49" t="s">
        <v>1468</v>
      </c>
      <c r="AA74" s="49" t="s">
        <v>1469</v>
      </c>
      <c r="AB74" s="26" t="s">
        <v>1466</v>
      </c>
      <c r="AC74" s="26" t="s">
        <v>1470</v>
      </c>
      <c r="AD74" s="26" t="s">
        <v>1471</v>
      </c>
      <c r="AE74" s="26" t="s">
        <v>358</v>
      </c>
      <c r="AF74" s="26" t="str">
        <f t="shared" si="0"/>
        <v>N 16-312</v>
      </c>
      <c r="AG74" s="50" t="s">
        <v>283</v>
      </c>
      <c r="AH74" s="50" t="str">
        <f t="shared" si="1"/>
        <v>да</v>
      </c>
      <c r="AI74" s="50" t="s">
        <v>283</v>
      </c>
      <c r="AJ74" s="50" t="s">
        <v>283</v>
      </c>
      <c r="AK74" s="50" t="s">
        <v>283</v>
      </c>
      <c r="AL74" s="50" t="s">
        <v>283</v>
      </c>
      <c r="AM74" s="50" t="s">
        <v>283</v>
      </c>
      <c r="AN74" s="51" t="str">
        <f t="shared" si="3"/>
        <v>ДОПУЩЕНА</v>
      </c>
      <c r="AO74" s="52" t="s">
        <v>1472</v>
      </c>
      <c r="AP74" s="56"/>
      <c r="AQ74" s="30"/>
      <c r="AR74" s="30"/>
    </row>
    <row r="75" spans="1:44" ht="75.75" customHeight="1" x14ac:dyDescent="0.2">
      <c r="A75" s="44">
        <v>74</v>
      </c>
      <c r="B75" s="45">
        <v>315</v>
      </c>
      <c r="C75" s="26" t="s">
        <v>1473</v>
      </c>
      <c r="D75" s="26" t="s">
        <v>1474</v>
      </c>
      <c r="E75" s="26" t="s">
        <v>1475</v>
      </c>
      <c r="F75" s="26" t="s">
        <v>1476</v>
      </c>
      <c r="G75" s="26" t="s">
        <v>1477</v>
      </c>
      <c r="H75" s="26" t="s">
        <v>331</v>
      </c>
      <c r="I75" s="26" t="s">
        <v>1478</v>
      </c>
      <c r="J75" s="46" t="s">
        <v>293</v>
      </c>
      <c r="K75" s="46" t="s">
        <v>293</v>
      </c>
      <c r="L75" s="47">
        <v>39995</v>
      </c>
      <c r="M75" s="48">
        <v>4850</v>
      </c>
      <c r="N75" s="46" t="s">
        <v>834</v>
      </c>
      <c r="O75" s="26" t="s">
        <v>1474</v>
      </c>
      <c r="P75" s="26" t="s">
        <v>645</v>
      </c>
      <c r="Q75" s="26" t="s">
        <v>646</v>
      </c>
      <c r="R75" s="26" t="s">
        <v>646</v>
      </c>
      <c r="S75" s="26" t="s">
        <v>647</v>
      </c>
      <c r="T75" s="26" t="s">
        <v>176</v>
      </c>
      <c r="U75" s="26" t="s">
        <v>650</v>
      </c>
      <c r="V75" s="26" t="s">
        <v>650</v>
      </c>
      <c r="W75" s="26" t="s">
        <v>649</v>
      </c>
      <c r="X75" s="26" t="s">
        <v>647</v>
      </c>
      <c r="Y75" s="26" t="s">
        <v>176</v>
      </c>
      <c r="Z75" s="49" t="s">
        <v>650</v>
      </c>
      <c r="AA75" s="49" t="s">
        <v>650</v>
      </c>
      <c r="AB75" s="26" t="s">
        <v>649</v>
      </c>
      <c r="AC75" s="26" t="s">
        <v>1479</v>
      </c>
      <c r="AD75" s="26" t="s">
        <v>1480</v>
      </c>
      <c r="AE75" s="26" t="s">
        <v>324</v>
      </c>
      <c r="AF75" s="26" t="str">
        <f t="shared" si="0"/>
        <v>N 16-315</v>
      </c>
      <c r="AG75" s="50" t="s">
        <v>283</v>
      </c>
      <c r="AH75" s="50" t="str">
        <f t="shared" si="1"/>
        <v>да</v>
      </c>
      <c r="AI75" s="50" t="s">
        <v>283</v>
      </c>
      <c r="AJ75" s="50" t="s">
        <v>283</v>
      </c>
      <c r="AK75" s="50" t="s">
        <v>283</v>
      </c>
      <c r="AL75" s="50" t="s">
        <v>283</v>
      </c>
      <c r="AM75" s="50" t="s">
        <v>283</v>
      </c>
      <c r="AN75" s="51" t="str">
        <f t="shared" si="3"/>
        <v>ДОПУЩЕНА</v>
      </c>
      <c r="AO75" s="52" t="s">
        <v>1481</v>
      </c>
      <c r="AP75" s="43"/>
      <c r="AQ75" s="43"/>
      <c r="AR75" s="43"/>
    </row>
    <row r="76" spans="1:44" ht="75.75" customHeight="1" x14ac:dyDescent="0.2">
      <c r="A76" s="44">
        <v>75</v>
      </c>
      <c r="B76" s="45">
        <v>316</v>
      </c>
      <c r="C76" s="26" t="s">
        <v>1482</v>
      </c>
      <c r="D76" s="26" t="s">
        <v>1483</v>
      </c>
      <c r="E76" s="26" t="s">
        <v>1484</v>
      </c>
      <c r="F76" s="26" t="s">
        <v>1485</v>
      </c>
      <c r="G76" s="26" t="s">
        <v>1486</v>
      </c>
      <c r="H76" s="26" t="s">
        <v>331</v>
      </c>
      <c r="I76" s="26" t="s">
        <v>1487</v>
      </c>
      <c r="J76" s="46" t="s">
        <v>293</v>
      </c>
      <c r="K76" s="46" t="s">
        <v>293</v>
      </c>
      <c r="L76" s="47">
        <v>40000</v>
      </c>
      <c r="M76" s="48">
        <v>5070</v>
      </c>
      <c r="N76" s="46" t="s">
        <v>443</v>
      </c>
      <c r="O76" s="26" t="s">
        <v>1483</v>
      </c>
      <c r="P76" s="26" t="s">
        <v>1488</v>
      </c>
      <c r="Q76" s="26" t="s">
        <v>1489</v>
      </c>
      <c r="R76" s="26" t="s">
        <v>1490</v>
      </c>
      <c r="S76" s="26" t="s">
        <v>1491</v>
      </c>
      <c r="T76" s="26" t="s">
        <v>1492</v>
      </c>
      <c r="U76" s="26" t="s">
        <v>1493</v>
      </c>
      <c r="V76" s="26" t="s">
        <v>1494</v>
      </c>
      <c r="W76" s="26" t="s">
        <v>1495</v>
      </c>
      <c r="X76" s="26" t="s">
        <v>1496</v>
      </c>
      <c r="Y76" s="26" t="s">
        <v>1497</v>
      </c>
      <c r="Z76" s="49" t="s">
        <v>1493</v>
      </c>
      <c r="AA76" s="49" t="s">
        <v>1498</v>
      </c>
      <c r="AB76" s="26" t="s">
        <v>1499</v>
      </c>
      <c r="AC76" s="26" t="s">
        <v>1500</v>
      </c>
      <c r="AD76" s="26" t="s">
        <v>695</v>
      </c>
      <c r="AE76" s="26" t="s">
        <v>534</v>
      </c>
      <c r="AF76" s="26" t="str">
        <f t="shared" si="0"/>
        <v>N 16-316</v>
      </c>
      <c r="AG76" s="50" t="s">
        <v>283</v>
      </c>
      <c r="AH76" s="50" t="str">
        <f t="shared" si="1"/>
        <v>да</v>
      </c>
      <c r="AI76" s="50" t="s">
        <v>283</v>
      </c>
      <c r="AJ76" s="50" t="s">
        <v>283</v>
      </c>
      <c r="AK76" s="50" t="s">
        <v>283</v>
      </c>
      <c r="AL76" s="50" t="s">
        <v>283</v>
      </c>
      <c r="AM76" s="50" t="s">
        <v>283</v>
      </c>
      <c r="AN76" s="51" t="str">
        <f t="shared" si="3"/>
        <v>ДОПУЩЕНА</v>
      </c>
      <c r="AO76" s="52" t="s">
        <v>1501</v>
      </c>
      <c r="AP76" s="43"/>
      <c r="AQ76" s="43"/>
      <c r="AR76" s="43"/>
    </row>
    <row r="77" spans="1:44" ht="75.75" customHeight="1" x14ac:dyDescent="0.2">
      <c r="A77" s="44">
        <v>76</v>
      </c>
      <c r="B77" s="45">
        <v>321</v>
      </c>
      <c r="C77" s="26" t="s">
        <v>1502</v>
      </c>
      <c r="D77" s="26" t="s">
        <v>920</v>
      </c>
      <c r="E77" s="26" t="s">
        <v>1503</v>
      </c>
      <c r="F77" s="26" t="s">
        <v>1504</v>
      </c>
      <c r="G77" s="26" t="s">
        <v>1505</v>
      </c>
      <c r="H77" s="26" t="s">
        <v>625</v>
      </c>
      <c r="I77" s="26" t="s">
        <v>1061</v>
      </c>
      <c r="J77" s="46" t="s">
        <v>293</v>
      </c>
      <c r="K77" s="46" t="s">
        <v>293</v>
      </c>
      <c r="L77" s="47">
        <v>25000</v>
      </c>
      <c r="M77" s="48">
        <v>3000</v>
      </c>
      <c r="N77" s="46">
        <v>12</v>
      </c>
      <c r="O77" s="26" t="s">
        <v>920</v>
      </c>
      <c r="P77" s="26" t="s">
        <v>284</v>
      </c>
      <c r="Q77" s="26" t="s">
        <v>925</v>
      </c>
      <c r="R77" s="26" t="s">
        <v>925</v>
      </c>
      <c r="S77" s="26" t="s">
        <v>926</v>
      </c>
      <c r="T77" s="26" t="s">
        <v>390</v>
      </c>
      <c r="U77" s="26" t="s">
        <v>927</v>
      </c>
      <c r="V77" s="26" t="s">
        <v>928</v>
      </c>
      <c r="W77" s="26" t="s">
        <v>930</v>
      </c>
      <c r="X77" s="26" t="s">
        <v>926</v>
      </c>
      <c r="Y77" s="26" t="s">
        <v>390</v>
      </c>
      <c r="Z77" s="49" t="s">
        <v>927</v>
      </c>
      <c r="AA77" s="49" t="s">
        <v>928</v>
      </c>
      <c r="AB77" s="26" t="s">
        <v>930</v>
      </c>
      <c r="AC77" s="26" t="s">
        <v>1063</v>
      </c>
      <c r="AD77" s="26" t="s">
        <v>932</v>
      </c>
      <c r="AE77" s="26" t="s">
        <v>324</v>
      </c>
      <c r="AF77" s="26" t="str">
        <f t="shared" si="0"/>
        <v>N 16-321</v>
      </c>
      <c r="AG77" s="50" t="s">
        <v>283</v>
      </c>
      <c r="AH77" s="50" t="str">
        <f t="shared" si="1"/>
        <v>да</v>
      </c>
      <c r="AI77" s="50" t="s">
        <v>283</v>
      </c>
      <c r="AJ77" s="50" t="s">
        <v>283</v>
      </c>
      <c r="AK77" s="50" t="s">
        <v>283</v>
      </c>
      <c r="AL77" s="50" t="s">
        <v>283</v>
      </c>
      <c r="AM77" s="50" t="s">
        <v>283</v>
      </c>
      <c r="AN77" s="51" t="str">
        <f t="shared" si="3"/>
        <v>ДОПУЩЕНА</v>
      </c>
      <c r="AO77" s="52" t="s">
        <v>1506</v>
      </c>
      <c r="AP77" s="43"/>
      <c r="AQ77" s="43"/>
      <c r="AR77" s="43"/>
    </row>
    <row r="78" spans="1:44" ht="75.75" customHeight="1" x14ac:dyDescent="0.2">
      <c r="A78" s="44">
        <v>77</v>
      </c>
      <c r="B78" s="45">
        <v>324</v>
      </c>
      <c r="C78" s="26" t="s">
        <v>1507</v>
      </c>
      <c r="D78" s="26" t="s">
        <v>1508</v>
      </c>
      <c r="E78" s="26" t="s">
        <v>1509</v>
      </c>
      <c r="F78" s="26" t="s">
        <v>1510</v>
      </c>
      <c r="G78" s="26" t="s">
        <v>1511</v>
      </c>
      <c r="H78" s="26" t="s">
        <v>625</v>
      </c>
      <c r="I78" s="26" t="s">
        <v>1512</v>
      </c>
      <c r="J78" s="46" t="s">
        <v>293</v>
      </c>
      <c r="K78" s="46" t="s">
        <v>293</v>
      </c>
      <c r="L78" s="47">
        <v>39847</v>
      </c>
      <c r="M78" s="48">
        <v>4334</v>
      </c>
      <c r="N78" s="46">
        <v>10</v>
      </c>
      <c r="O78" s="26" t="s">
        <v>1508</v>
      </c>
      <c r="P78" s="26" t="s">
        <v>292</v>
      </c>
      <c r="Q78" s="26" t="s">
        <v>1513</v>
      </c>
      <c r="R78" s="26" t="s">
        <v>1513</v>
      </c>
      <c r="S78" s="26" t="s">
        <v>1514</v>
      </c>
      <c r="T78" s="26" t="s">
        <v>1515</v>
      </c>
      <c r="U78" s="26" t="s">
        <v>1516</v>
      </c>
      <c r="V78" s="26" t="s">
        <v>1516</v>
      </c>
      <c r="W78" s="26" t="s">
        <v>1517</v>
      </c>
      <c r="X78" s="26" t="s">
        <v>1514</v>
      </c>
      <c r="Y78" s="26" t="s">
        <v>1515</v>
      </c>
      <c r="Z78" s="49" t="s">
        <v>1516</v>
      </c>
      <c r="AA78" s="49" t="s">
        <v>1516</v>
      </c>
      <c r="AB78" s="26" t="s">
        <v>1517</v>
      </c>
      <c r="AC78" s="26" t="s">
        <v>1518</v>
      </c>
      <c r="AD78" s="26" t="s">
        <v>1519</v>
      </c>
      <c r="AE78" s="26" t="s">
        <v>415</v>
      </c>
      <c r="AF78" s="26" t="str">
        <f t="shared" si="0"/>
        <v>N 16-324</v>
      </c>
      <c r="AG78" s="50" t="s">
        <v>283</v>
      </c>
      <c r="AH78" s="50" t="str">
        <f t="shared" si="1"/>
        <v>да</v>
      </c>
      <c r="AI78" s="50" t="s">
        <v>283</v>
      </c>
      <c r="AJ78" s="50" t="s">
        <v>283</v>
      </c>
      <c r="AK78" s="50" t="s">
        <v>283</v>
      </c>
      <c r="AL78" s="50" t="s">
        <v>283</v>
      </c>
      <c r="AM78" s="50" t="s">
        <v>283</v>
      </c>
      <c r="AN78" s="51" t="str">
        <f t="shared" si="3"/>
        <v>ДОПУЩЕНА</v>
      </c>
      <c r="AO78" s="52" t="s">
        <v>1520</v>
      </c>
      <c r="AP78" s="43"/>
      <c r="AQ78" s="43"/>
      <c r="AR78" s="43"/>
    </row>
    <row r="79" spans="1:44" ht="75.75" customHeight="1" x14ac:dyDescent="0.2">
      <c r="A79" s="44">
        <v>78</v>
      </c>
      <c r="B79" s="45">
        <v>326</v>
      </c>
      <c r="C79" s="26" t="s">
        <v>1521</v>
      </c>
      <c r="D79" s="26" t="s">
        <v>1522</v>
      </c>
      <c r="E79" s="26" t="s">
        <v>1523</v>
      </c>
      <c r="F79" s="26" t="s">
        <v>679</v>
      </c>
      <c r="G79" s="26" t="s">
        <v>680</v>
      </c>
      <c r="H79" s="26" t="s">
        <v>403</v>
      </c>
      <c r="I79" s="26" t="s">
        <v>1524</v>
      </c>
      <c r="J79" s="46" t="s">
        <v>293</v>
      </c>
      <c r="K79" s="46" t="s">
        <v>293</v>
      </c>
      <c r="L79" s="47">
        <v>39810</v>
      </c>
      <c r="M79" s="48">
        <v>4010</v>
      </c>
      <c r="N79" s="46">
        <v>12</v>
      </c>
      <c r="O79" s="26" t="s">
        <v>1522</v>
      </c>
      <c r="P79" s="26" t="s">
        <v>284</v>
      </c>
      <c r="Q79" s="26" t="s">
        <v>1525</v>
      </c>
      <c r="R79" s="26" t="s">
        <v>1526</v>
      </c>
      <c r="S79" s="26" t="s">
        <v>1353</v>
      </c>
      <c r="T79" s="26" t="s">
        <v>176</v>
      </c>
      <c r="U79" s="26" t="s">
        <v>1354</v>
      </c>
      <c r="V79" s="26" t="s">
        <v>1354</v>
      </c>
      <c r="W79" s="26" t="s">
        <v>1355</v>
      </c>
      <c r="X79" s="26" t="s">
        <v>1353</v>
      </c>
      <c r="Y79" s="26" t="s">
        <v>176</v>
      </c>
      <c r="Z79" s="49" t="s">
        <v>1354</v>
      </c>
      <c r="AA79" s="49" t="s">
        <v>1354</v>
      </c>
      <c r="AB79" s="26" t="s">
        <v>1355</v>
      </c>
      <c r="AC79" s="26" t="s">
        <v>1527</v>
      </c>
      <c r="AD79" s="26" t="s">
        <v>695</v>
      </c>
      <c r="AE79" s="26" t="s">
        <v>324</v>
      </c>
      <c r="AF79" s="26" t="str">
        <f t="shared" si="0"/>
        <v>N 16-326</v>
      </c>
      <c r="AG79" s="50" t="s">
        <v>283</v>
      </c>
      <c r="AH79" s="50" t="str">
        <f t="shared" si="1"/>
        <v>да</v>
      </c>
      <c r="AI79" s="50" t="s">
        <v>283</v>
      </c>
      <c r="AJ79" s="50" t="s">
        <v>283</v>
      </c>
      <c r="AK79" s="50" t="s">
        <v>283</v>
      </c>
      <c r="AL79" s="50" t="s">
        <v>283</v>
      </c>
      <c r="AM79" s="50" t="s">
        <v>283</v>
      </c>
      <c r="AN79" s="51" t="str">
        <f t="shared" si="3"/>
        <v>ДОПУЩЕНА</v>
      </c>
      <c r="AO79" s="52" t="s">
        <v>1528</v>
      </c>
      <c r="AP79" s="43"/>
      <c r="AQ79" s="43"/>
      <c r="AR79" s="43"/>
    </row>
    <row r="80" spans="1:44" ht="75.75" customHeight="1" x14ac:dyDescent="0.2">
      <c r="A80" s="44">
        <v>79</v>
      </c>
      <c r="B80" s="45">
        <v>327</v>
      </c>
      <c r="C80" s="26" t="s">
        <v>1529</v>
      </c>
      <c r="D80" s="26" t="s">
        <v>1530</v>
      </c>
      <c r="E80" s="26" t="s">
        <v>1531</v>
      </c>
      <c r="F80" s="26" t="s">
        <v>1532</v>
      </c>
      <c r="G80" s="26" t="s">
        <v>1533</v>
      </c>
      <c r="H80" s="26" t="s">
        <v>731</v>
      </c>
      <c r="I80" s="26" t="s">
        <v>1534</v>
      </c>
      <c r="J80" s="46" t="s">
        <v>292</v>
      </c>
      <c r="K80" s="46" t="s">
        <v>293</v>
      </c>
      <c r="L80" s="47">
        <v>22500</v>
      </c>
      <c r="M80" s="48">
        <v>2500</v>
      </c>
      <c r="N80" s="46">
        <v>11</v>
      </c>
      <c r="O80" s="26" t="s">
        <v>1530</v>
      </c>
      <c r="P80" s="26" t="s">
        <v>1535</v>
      </c>
      <c r="Q80" s="26" t="s">
        <v>1536</v>
      </c>
      <c r="R80" s="26" t="s">
        <v>1537</v>
      </c>
      <c r="S80" s="26" t="s">
        <v>1538</v>
      </c>
      <c r="T80" s="26" t="s">
        <v>176</v>
      </c>
      <c r="U80" s="26" t="s">
        <v>1539</v>
      </c>
      <c r="V80" s="26" t="s">
        <v>1539</v>
      </c>
      <c r="W80" s="26" t="s">
        <v>1540</v>
      </c>
      <c r="X80" s="26" t="s">
        <v>1541</v>
      </c>
      <c r="Y80" s="26" t="s">
        <v>176</v>
      </c>
      <c r="Z80" s="49" t="s">
        <v>1539</v>
      </c>
      <c r="AA80" s="49" t="s">
        <v>1539</v>
      </c>
      <c r="AB80" s="26" t="s">
        <v>1542</v>
      </c>
      <c r="AC80" s="26"/>
      <c r="AD80" s="26" t="s">
        <v>1543</v>
      </c>
      <c r="AE80" s="26" t="s">
        <v>1544</v>
      </c>
      <c r="AF80" s="26" t="str">
        <f t="shared" si="0"/>
        <v>N 16-327</v>
      </c>
      <c r="AG80" s="50" t="s">
        <v>283</v>
      </c>
      <c r="AH80" s="50" t="str">
        <f t="shared" si="1"/>
        <v>да</v>
      </c>
      <c r="AI80" s="50" t="s">
        <v>284</v>
      </c>
      <c r="AJ80" s="50" t="s">
        <v>283</v>
      </c>
      <c r="AK80" s="50" t="s">
        <v>283</v>
      </c>
      <c r="AL80" s="50" t="s">
        <v>284</v>
      </c>
      <c r="AM80" s="50" t="s">
        <v>284</v>
      </c>
      <c r="AN80" s="51" t="str">
        <f t="shared" si="3"/>
        <v>НЕ ДОПУЩЕНА</v>
      </c>
      <c r="AO80" s="52" t="s">
        <v>1545</v>
      </c>
      <c r="AP80" s="43"/>
      <c r="AQ80" s="43"/>
      <c r="AR80" s="43"/>
    </row>
    <row r="81" spans="1:44" ht="75.75" customHeight="1" x14ac:dyDescent="0.2">
      <c r="A81" s="44">
        <v>80</v>
      </c>
      <c r="B81" s="45">
        <v>328</v>
      </c>
      <c r="C81" s="26" t="s">
        <v>1546</v>
      </c>
      <c r="D81" s="26" t="s">
        <v>1547</v>
      </c>
      <c r="E81" s="26" t="s">
        <v>1548</v>
      </c>
      <c r="F81" s="26" t="s">
        <v>1549</v>
      </c>
      <c r="G81" s="26" t="s">
        <v>1550</v>
      </c>
      <c r="H81" s="26" t="s">
        <v>403</v>
      </c>
      <c r="I81" s="26" t="s">
        <v>1551</v>
      </c>
      <c r="J81" s="46" t="s">
        <v>293</v>
      </c>
      <c r="K81" s="46" t="s">
        <v>293</v>
      </c>
      <c r="L81" s="47">
        <v>96900</v>
      </c>
      <c r="M81" s="48">
        <v>9720</v>
      </c>
      <c r="N81" s="46">
        <v>12</v>
      </c>
      <c r="O81" s="26" t="s">
        <v>1547</v>
      </c>
      <c r="P81" s="26" t="s">
        <v>386</v>
      </c>
      <c r="Q81" s="26" t="s">
        <v>1552</v>
      </c>
      <c r="R81" s="26" t="s">
        <v>1552</v>
      </c>
      <c r="S81" s="26" t="s">
        <v>1553</v>
      </c>
      <c r="T81" s="26" t="s">
        <v>1554</v>
      </c>
      <c r="U81" s="26" t="s">
        <v>1555</v>
      </c>
      <c r="V81" s="26" t="s">
        <v>1556</v>
      </c>
      <c r="W81" s="26" t="s">
        <v>1557</v>
      </c>
      <c r="X81" s="26" t="s">
        <v>1558</v>
      </c>
      <c r="Y81" s="26" t="s">
        <v>1559</v>
      </c>
      <c r="Z81" s="49" t="s">
        <v>1555</v>
      </c>
      <c r="AA81" s="49" t="s">
        <v>1560</v>
      </c>
      <c r="AB81" s="26" t="s">
        <v>1561</v>
      </c>
      <c r="AC81" s="26" t="s">
        <v>1562</v>
      </c>
      <c r="AD81" s="26" t="s">
        <v>1563</v>
      </c>
      <c r="AE81" s="26" t="s">
        <v>534</v>
      </c>
      <c r="AF81" s="26" t="str">
        <f t="shared" si="0"/>
        <v>N 16-328</v>
      </c>
      <c r="AG81" s="50" t="s">
        <v>283</v>
      </c>
      <c r="AH81" s="50" t="str">
        <f t="shared" si="1"/>
        <v>да</v>
      </c>
      <c r="AI81" s="50" t="s">
        <v>283</v>
      </c>
      <c r="AJ81" s="50" t="s">
        <v>283</v>
      </c>
      <c r="AK81" s="50" t="s">
        <v>283</v>
      </c>
      <c r="AL81" s="50" t="s">
        <v>283</v>
      </c>
      <c r="AM81" s="50" t="s">
        <v>283</v>
      </c>
      <c r="AN81" s="51" t="str">
        <f t="shared" si="3"/>
        <v>ДОПУЩЕНА</v>
      </c>
      <c r="AO81" s="52" t="s">
        <v>1564</v>
      </c>
      <c r="AP81" s="43"/>
      <c r="AQ81" s="43"/>
      <c r="AR81" s="43"/>
    </row>
    <row r="82" spans="1:44" ht="75.75" customHeight="1" x14ac:dyDescent="0.2">
      <c r="A82" s="44">
        <v>81</v>
      </c>
      <c r="B82" s="45">
        <v>329</v>
      </c>
      <c r="C82" s="46" t="s">
        <v>1565</v>
      </c>
      <c r="D82" s="26" t="s">
        <v>1566</v>
      </c>
      <c r="E82" s="26" t="s">
        <v>1567</v>
      </c>
      <c r="F82" s="26" t="s">
        <v>1568</v>
      </c>
      <c r="G82" s="26" t="s">
        <v>1569</v>
      </c>
      <c r="H82" s="26" t="s">
        <v>347</v>
      </c>
      <c r="I82" s="26" t="s">
        <v>1570</v>
      </c>
      <c r="J82" s="46" t="s">
        <v>293</v>
      </c>
      <c r="K82" s="46" t="s">
        <v>293</v>
      </c>
      <c r="L82" s="47">
        <v>14900</v>
      </c>
      <c r="M82" s="48">
        <v>3405</v>
      </c>
      <c r="N82" s="46">
        <v>12</v>
      </c>
      <c r="O82" s="26" t="s">
        <v>1566</v>
      </c>
      <c r="P82" s="26" t="s">
        <v>1008</v>
      </c>
      <c r="Q82" s="26" t="s">
        <v>1571</v>
      </c>
      <c r="R82" s="26" t="s">
        <v>1571</v>
      </c>
      <c r="S82" s="26" t="s">
        <v>1572</v>
      </c>
      <c r="T82" s="26" t="s">
        <v>176</v>
      </c>
      <c r="U82" s="26" t="s">
        <v>1573</v>
      </c>
      <c r="V82" s="26" t="s">
        <v>1573</v>
      </c>
      <c r="W82" s="26" t="s">
        <v>1574</v>
      </c>
      <c r="X82" s="26" t="s">
        <v>1572</v>
      </c>
      <c r="Y82" s="26" t="s">
        <v>176</v>
      </c>
      <c r="Z82" s="49" t="s">
        <v>1573</v>
      </c>
      <c r="AA82" s="49" t="s">
        <v>1573</v>
      </c>
      <c r="AB82" s="26" t="s">
        <v>1574</v>
      </c>
      <c r="AC82" s="26"/>
      <c r="AD82" s="26" t="s">
        <v>1575</v>
      </c>
      <c r="AE82" s="26" t="s">
        <v>534</v>
      </c>
      <c r="AF82" s="26" t="str">
        <f t="shared" si="0"/>
        <v>N 16-329</v>
      </c>
      <c r="AG82" s="50" t="s">
        <v>283</v>
      </c>
      <c r="AH82" s="50" t="str">
        <f t="shared" si="1"/>
        <v>да</v>
      </c>
      <c r="AI82" s="50" t="s">
        <v>283</v>
      </c>
      <c r="AJ82" s="50" t="s">
        <v>283</v>
      </c>
      <c r="AK82" s="50" t="s">
        <v>283</v>
      </c>
      <c r="AL82" s="50" t="s">
        <v>283</v>
      </c>
      <c r="AM82" s="50" t="s">
        <v>283</v>
      </c>
      <c r="AN82" s="51" t="str">
        <f t="shared" si="3"/>
        <v>ДОПУЩЕНА</v>
      </c>
      <c r="AO82" s="52" t="s">
        <v>1576</v>
      </c>
      <c r="AP82" s="43"/>
      <c r="AQ82" s="43"/>
      <c r="AR82" s="43"/>
    </row>
    <row r="83" spans="1:44" ht="75.75" customHeight="1" x14ac:dyDescent="0.2">
      <c r="A83" s="44">
        <v>82</v>
      </c>
      <c r="B83" s="45">
        <v>330</v>
      </c>
      <c r="C83" s="26" t="s">
        <v>1577</v>
      </c>
      <c r="D83" s="26" t="s">
        <v>1578</v>
      </c>
      <c r="E83" s="26" t="s">
        <v>1579</v>
      </c>
      <c r="F83" s="26" t="s">
        <v>1580</v>
      </c>
      <c r="G83" s="26" t="s">
        <v>1581</v>
      </c>
      <c r="H83" s="26" t="s">
        <v>862</v>
      </c>
      <c r="I83" s="26" t="s">
        <v>863</v>
      </c>
      <c r="J83" s="46" t="s">
        <v>293</v>
      </c>
      <c r="K83" s="46" t="s">
        <v>292</v>
      </c>
      <c r="L83" s="47">
        <v>40000</v>
      </c>
      <c r="M83" s="48">
        <v>4000</v>
      </c>
      <c r="N83" s="57">
        <v>44166</v>
      </c>
      <c r="O83" s="26" t="s">
        <v>1578</v>
      </c>
      <c r="P83" s="26" t="s">
        <v>284</v>
      </c>
      <c r="Q83" s="26" t="s">
        <v>1582</v>
      </c>
      <c r="R83" s="26" t="s">
        <v>1583</v>
      </c>
      <c r="S83" s="26" t="s">
        <v>1584</v>
      </c>
      <c r="T83" s="26" t="s">
        <v>1585</v>
      </c>
      <c r="U83" s="26" t="s">
        <v>1586</v>
      </c>
      <c r="V83" s="26" t="s">
        <v>1587</v>
      </c>
      <c r="W83" s="26" t="s">
        <v>1588</v>
      </c>
      <c r="X83" s="26" t="s">
        <v>1584</v>
      </c>
      <c r="Y83" s="26" t="s">
        <v>1585</v>
      </c>
      <c r="Z83" s="49" t="s">
        <v>1586</v>
      </c>
      <c r="AA83" s="49" t="s">
        <v>1587</v>
      </c>
      <c r="AB83" s="26" t="s">
        <v>1588</v>
      </c>
      <c r="AC83" s="26" t="s">
        <v>1589</v>
      </c>
      <c r="AD83" s="26" t="s">
        <v>1590</v>
      </c>
      <c r="AE83" s="26" t="s">
        <v>358</v>
      </c>
      <c r="AF83" s="26" t="str">
        <f t="shared" si="0"/>
        <v>N 16-330</v>
      </c>
      <c r="AG83" s="50" t="s">
        <v>283</v>
      </c>
      <c r="AH83" s="50" t="str">
        <f t="shared" si="1"/>
        <v>да</v>
      </c>
      <c r="AI83" s="50" t="s">
        <v>283</v>
      </c>
      <c r="AJ83" s="50" t="s">
        <v>283</v>
      </c>
      <c r="AK83" s="50" t="s">
        <v>283</v>
      </c>
      <c r="AL83" s="50" t="s">
        <v>283</v>
      </c>
      <c r="AM83" s="50" t="s">
        <v>283</v>
      </c>
      <c r="AN83" s="51" t="str">
        <f t="shared" si="3"/>
        <v>ДОПУЩЕНА</v>
      </c>
      <c r="AO83" s="52" t="s">
        <v>1591</v>
      </c>
      <c r="AP83" s="43"/>
      <c r="AQ83" s="43"/>
      <c r="AR83" s="43"/>
    </row>
    <row r="84" spans="1:44" ht="75.75" customHeight="1" x14ac:dyDescent="0.2">
      <c r="A84" s="44">
        <v>83</v>
      </c>
      <c r="B84" s="45">
        <v>334</v>
      </c>
      <c r="C84" s="46" t="s">
        <v>1592</v>
      </c>
      <c r="D84" s="26" t="s">
        <v>1593</v>
      </c>
      <c r="E84" s="26" t="s">
        <v>1594</v>
      </c>
      <c r="F84" s="26" t="s">
        <v>1595</v>
      </c>
      <c r="G84" s="26" t="s">
        <v>1596</v>
      </c>
      <c r="H84" s="26" t="s">
        <v>556</v>
      </c>
      <c r="I84" s="26" t="s">
        <v>1597</v>
      </c>
      <c r="J84" s="46" t="s">
        <v>293</v>
      </c>
      <c r="K84" s="46" t="s">
        <v>293</v>
      </c>
      <c r="L84" s="47">
        <v>79600</v>
      </c>
      <c r="M84" s="48">
        <v>10140</v>
      </c>
      <c r="N84" s="46">
        <v>12</v>
      </c>
      <c r="O84" s="26" t="s">
        <v>1593</v>
      </c>
      <c r="P84" s="26" t="s">
        <v>1008</v>
      </c>
      <c r="Q84" s="26" t="s">
        <v>1598</v>
      </c>
      <c r="R84" s="26" t="s">
        <v>1598</v>
      </c>
      <c r="S84" s="26" t="s">
        <v>1599</v>
      </c>
      <c r="T84" s="26" t="s">
        <v>176</v>
      </c>
      <c r="U84" s="26" t="s">
        <v>1600</v>
      </c>
      <c r="V84" s="26" t="s">
        <v>1600</v>
      </c>
      <c r="W84" s="26" t="s">
        <v>1601</v>
      </c>
      <c r="X84" s="26" t="s">
        <v>1599</v>
      </c>
      <c r="Y84" s="26" t="s">
        <v>176</v>
      </c>
      <c r="Z84" s="49" t="s">
        <v>1600</v>
      </c>
      <c r="AA84" s="49" t="s">
        <v>1600</v>
      </c>
      <c r="AB84" s="26" t="s">
        <v>1601</v>
      </c>
      <c r="AC84" s="26" t="s">
        <v>1602</v>
      </c>
      <c r="AD84" s="26" t="s">
        <v>1603</v>
      </c>
      <c r="AE84" s="26" t="s">
        <v>324</v>
      </c>
      <c r="AF84" s="26" t="str">
        <f t="shared" si="0"/>
        <v>N 16-334</v>
      </c>
      <c r="AG84" s="50" t="s">
        <v>283</v>
      </c>
      <c r="AH84" s="50" t="str">
        <f t="shared" si="1"/>
        <v>да</v>
      </c>
      <c r="AI84" s="50" t="s">
        <v>283</v>
      </c>
      <c r="AJ84" s="50" t="s">
        <v>283</v>
      </c>
      <c r="AK84" s="50" t="s">
        <v>283</v>
      </c>
      <c r="AL84" s="50" t="s">
        <v>283</v>
      </c>
      <c r="AM84" s="50" t="s">
        <v>283</v>
      </c>
      <c r="AN84" s="51" t="str">
        <f t="shared" si="3"/>
        <v>ДОПУЩЕНА</v>
      </c>
      <c r="AO84" s="52" t="s">
        <v>1604</v>
      </c>
      <c r="AP84" s="43"/>
      <c r="AQ84" s="43"/>
      <c r="AR84" s="43"/>
    </row>
    <row r="85" spans="1:44" ht="75.75" customHeight="1" x14ac:dyDescent="0.2">
      <c r="A85" s="44">
        <v>84</v>
      </c>
      <c r="B85" s="45">
        <v>338</v>
      </c>
      <c r="C85" s="46" t="s">
        <v>1605</v>
      </c>
      <c r="D85" s="26" t="s">
        <v>1145</v>
      </c>
      <c r="E85" s="26" t="s">
        <v>1606</v>
      </c>
      <c r="F85" s="26" t="s">
        <v>1147</v>
      </c>
      <c r="G85" s="26" t="s">
        <v>1148</v>
      </c>
      <c r="H85" s="26" t="s">
        <v>556</v>
      </c>
      <c r="I85" s="26" t="s">
        <v>290</v>
      </c>
      <c r="J85" s="46" t="s">
        <v>293</v>
      </c>
      <c r="K85" s="46" t="s">
        <v>293</v>
      </c>
      <c r="L85" s="47">
        <v>39600</v>
      </c>
      <c r="M85" s="48">
        <v>4350</v>
      </c>
      <c r="N85" s="46">
        <v>12</v>
      </c>
      <c r="O85" s="26" t="s">
        <v>1145</v>
      </c>
      <c r="P85" s="26" t="s">
        <v>1149</v>
      </c>
      <c r="Q85" s="26" t="s">
        <v>1150</v>
      </c>
      <c r="R85" s="26" t="s">
        <v>1150</v>
      </c>
      <c r="S85" s="26" t="s">
        <v>1151</v>
      </c>
      <c r="T85" s="26" t="s">
        <v>48</v>
      </c>
      <c r="U85" s="26" t="s">
        <v>1152</v>
      </c>
      <c r="V85" s="26" t="s">
        <v>1153</v>
      </c>
      <c r="W85" s="26" t="s">
        <v>1154</v>
      </c>
      <c r="X85" s="26" t="s">
        <v>1151</v>
      </c>
      <c r="Y85" s="26" t="s">
        <v>48</v>
      </c>
      <c r="Z85" s="49" t="s">
        <v>1152</v>
      </c>
      <c r="AA85" s="49" t="s">
        <v>1153</v>
      </c>
      <c r="AB85" s="26" t="s">
        <v>1155</v>
      </c>
      <c r="AC85" s="26" t="s">
        <v>1156</v>
      </c>
      <c r="AD85" s="26" t="s">
        <v>1607</v>
      </c>
      <c r="AE85" s="26" t="s">
        <v>534</v>
      </c>
      <c r="AF85" s="26" t="str">
        <f t="shared" si="0"/>
        <v>N 16-338</v>
      </c>
      <c r="AG85" s="50" t="s">
        <v>283</v>
      </c>
      <c r="AH85" s="50" t="str">
        <f t="shared" si="1"/>
        <v>да</v>
      </c>
      <c r="AI85" s="50" t="s">
        <v>283</v>
      </c>
      <c r="AJ85" s="50" t="s">
        <v>283</v>
      </c>
      <c r="AK85" s="50" t="s">
        <v>283</v>
      </c>
      <c r="AL85" s="50" t="s">
        <v>283</v>
      </c>
      <c r="AM85" s="50" t="s">
        <v>283</v>
      </c>
      <c r="AN85" s="51" t="str">
        <f t="shared" si="3"/>
        <v>ДОПУЩЕНА</v>
      </c>
      <c r="AO85" s="58" t="s">
        <v>1608</v>
      </c>
      <c r="AP85" s="43"/>
      <c r="AQ85" s="43"/>
      <c r="AR85" s="43"/>
    </row>
    <row r="86" spans="1:44" ht="75.75" customHeight="1" x14ac:dyDescent="0.2">
      <c r="A86" s="44">
        <v>85</v>
      </c>
      <c r="B86" s="45">
        <v>342</v>
      </c>
      <c r="C86" s="26" t="s">
        <v>1609</v>
      </c>
      <c r="D86" s="26" t="s">
        <v>1610</v>
      </c>
      <c r="E86" s="26" t="s">
        <v>1611</v>
      </c>
      <c r="F86" s="26" t="s">
        <v>1612</v>
      </c>
      <c r="G86" s="26" t="s">
        <v>1613</v>
      </c>
      <c r="H86" s="26" t="s">
        <v>731</v>
      </c>
      <c r="I86" s="26" t="s">
        <v>882</v>
      </c>
      <c r="J86" s="46" t="s">
        <v>293</v>
      </c>
      <c r="K86" s="46" t="s">
        <v>293</v>
      </c>
      <c r="L86" s="47">
        <v>40000</v>
      </c>
      <c r="M86" s="48">
        <v>4000</v>
      </c>
      <c r="N86" s="46" t="s">
        <v>1614</v>
      </c>
      <c r="O86" s="26" t="s">
        <v>1610</v>
      </c>
      <c r="P86" s="26" t="s">
        <v>1615</v>
      </c>
      <c r="Q86" s="26" t="s">
        <v>1616</v>
      </c>
      <c r="R86" s="26" t="s">
        <v>1616</v>
      </c>
      <c r="S86" s="26" t="s">
        <v>1617</v>
      </c>
      <c r="T86" s="26" t="s">
        <v>501</v>
      </c>
      <c r="U86" s="26" t="s">
        <v>1618</v>
      </c>
      <c r="V86" s="26" t="s">
        <v>1618</v>
      </c>
      <c r="W86" s="26" t="s">
        <v>1619</v>
      </c>
      <c r="X86" s="26" t="s">
        <v>1617</v>
      </c>
      <c r="Y86" s="26" t="s">
        <v>501</v>
      </c>
      <c r="Z86" s="49" t="s">
        <v>1618</v>
      </c>
      <c r="AA86" s="49" t="s">
        <v>1618</v>
      </c>
      <c r="AB86" s="26" t="s">
        <v>1619</v>
      </c>
      <c r="AC86" s="26" t="s">
        <v>1620</v>
      </c>
      <c r="AD86" s="26" t="s">
        <v>1621</v>
      </c>
      <c r="AE86" s="26" t="s">
        <v>324</v>
      </c>
      <c r="AF86" s="26" t="str">
        <f t="shared" si="0"/>
        <v>N 16-342</v>
      </c>
      <c r="AG86" s="50" t="s">
        <v>283</v>
      </c>
      <c r="AH86" s="50" t="str">
        <f t="shared" si="1"/>
        <v>да</v>
      </c>
      <c r="AI86" s="50" t="s">
        <v>283</v>
      </c>
      <c r="AJ86" s="50" t="s">
        <v>283</v>
      </c>
      <c r="AK86" s="50" t="s">
        <v>283</v>
      </c>
      <c r="AL86" s="50" t="s">
        <v>283</v>
      </c>
      <c r="AM86" s="50" t="s">
        <v>283</v>
      </c>
      <c r="AN86" s="51" t="str">
        <f t="shared" si="3"/>
        <v>ДОПУЩЕНА</v>
      </c>
      <c r="AO86" s="52" t="s">
        <v>1622</v>
      </c>
      <c r="AP86" s="43"/>
      <c r="AQ86" s="43"/>
      <c r="AR86" s="43"/>
    </row>
    <row r="87" spans="1:44" ht="75.75" customHeight="1" x14ac:dyDescent="0.2">
      <c r="A87" s="44">
        <v>86</v>
      </c>
      <c r="B87" s="45">
        <v>343</v>
      </c>
      <c r="C87" s="26" t="s">
        <v>1623</v>
      </c>
      <c r="D87" s="26" t="s">
        <v>1624</v>
      </c>
      <c r="E87" s="26" t="s">
        <v>1625</v>
      </c>
      <c r="F87" s="26" t="s">
        <v>1626</v>
      </c>
      <c r="G87" s="26" t="s">
        <v>1627</v>
      </c>
      <c r="H87" s="26" t="s">
        <v>958</v>
      </c>
      <c r="I87" s="26" t="s">
        <v>1628</v>
      </c>
      <c r="J87" s="46" t="s">
        <v>293</v>
      </c>
      <c r="K87" s="46" t="s">
        <v>293</v>
      </c>
      <c r="L87" s="47">
        <v>37001</v>
      </c>
      <c r="M87" s="48">
        <v>5050</v>
      </c>
      <c r="N87" s="46" t="s">
        <v>1629</v>
      </c>
      <c r="O87" s="26" t="s">
        <v>1624</v>
      </c>
      <c r="P87" s="26" t="s">
        <v>284</v>
      </c>
      <c r="Q87" s="26" t="s">
        <v>1630</v>
      </c>
      <c r="R87" s="26" t="s">
        <v>1630</v>
      </c>
      <c r="S87" s="26" t="s">
        <v>1631</v>
      </c>
      <c r="T87" s="26" t="s">
        <v>176</v>
      </c>
      <c r="U87" s="26" t="s">
        <v>1632</v>
      </c>
      <c r="V87" s="26" t="s">
        <v>1632</v>
      </c>
      <c r="W87" s="26" t="s">
        <v>1633</v>
      </c>
      <c r="X87" s="26" t="s">
        <v>1631</v>
      </c>
      <c r="Y87" s="26" t="s">
        <v>176</v>
      </c>
      <c r="Z87" s="49" t="s">
        <v>1632</v>
      </c>
      <c r="AA87" s="49" t="s">
        <v>1632</v>
      </c>
      <c r="AB87" s="26" t="s">
        <v>1634</v>
      </c>
      <c r="AC87" s="26" t="s">
        <v>1635</v>
      </c>
      <c r="AD87" s="26" t="s">
        <v>1636</v>
      </c>
      <c r="AE87" s="26" t="s">
        <v>1637</v>
      </c>
      <c r="AF87" s="26" t="str">
        <f t="shared" si="0"/>
        <v>N 16-343</v>
      </c>
      <c r="AG87" s="50" t="s">
        <v>283</v>
      </c>
      <c r="AH87" s="50" t="str">
        <f t="shared" si="1"/>
        <v>да</v>
      </c>
      <c r="AI87" s="50" t="s">
        <v>283</v>
      </c>
      <c r="AJ87" s="50" t="s">
        <v>283</v>
      </c>
      <c r="AK87" s="50" t="s">
        <v>283</v>
      </c>
      <c r="AL87" s="50" t="s">
        <v>283</v>
      </c>
      <c r="AM87" s="50" t="s">
        <v>283</v>
      </c>
      <c r="AN87" s="51" t="str">
        <f t="shared" si="3"/>
        <v>ДОПУЩЕНА</v>
      </c>
      <c r="AO87" s="52" t="s">
        <v>637</v>
      </c>
      <c r="AP87" s="43"/>
      <c r="AQ87" s="43"/>
      <c r="AR87" s="43"/>
    </row>
    <row r="88" spans="1:44" ht="75.75" customHeight="1" x14ac:dyDescent="0.2">
      <c r="A88" s="44">
        <v>87</v>
      </c>
      <c r="B88" s="45">
        <v>345</v>
      </c>
      <c r="C88" s="26" t="s">
        <v>1638</v>
      </c>
      <c r="D88" s="26" t="s">
        <v>1639</v>
      </c>
      <c r="E88" s="26" t="s">
        <v>1640</v>
      </c>
      <c r="F88" s="26" t="s">
        <v>1641</v>
      </c>
      <c r="G88" s="26" t="s">
        <v>1642</v>
      </c>
      <c r="H88" s="26" t="s">
        <v>625</v>
      </c>
      <c r="I88" s="26" t="s">
        <v>1643</v>
      </c>
      <c r="J88" s="46" t="s">
        <v>293</v>
      </c>
      <c r="K88" s="46" t="s">
        <v>293</v>
      </c>
      <c r="L88" s="47">
        <v>39176</v>
      </c>
      <c r="M88" s="48">
        <v>5050</v>
      </c>
      <c r="N88" s="46" t="s">
        <v>1644</v>
      </c>
      <c r="O88" s="26" t="s">
        <v>1639</v>
      </c>
      <c r="P88" s="26" t="s">
        <v>284</v>
      </c>
      <c r="Q88" s="26" t="s">
        <v>1645</v>
      </c>
      <c r="R88" s="26" t="s">
        <v>1645</v>
      </c>
      <c r="S88" s="26" t="s">
        <v>1646</v>
      </c>
      <c r="T88" s="26" t="s">
        <v>1647</v>
      </c>
      <c r="U88" s="26" t="s">
        <v>1648</v>
      </c>
      <c r="V88" s="26" t="s">
        <v>1648</v>
      </c>
      <c r="W88" s="26" t="s">
        <v>1633</v>
      </c>
      <c r="X88" s="26" t="s">
        <v>1646</v>
      </c>
      <c r="Y88" s="26" t="s">
        <v>1647</v>
      </c>
      <c r="Z88" s="49" t="s">
        <v>1648</v>
      </c>
      <c r="AA88" s="49" t="s">
        <v>1648</v>
      </c>
      <c r="AB88" s="26" t="s">
        <v>1633</v>
      </c>
      <c r="AC88" s="26" t="s">
        <v>1649</v>
      </c>
      <c r="AD88" s="26" t="s">
        <v>1650</v>
      </c>
      <c r="AE88" s="26" t="s">
        <v>1651</v>
      </c>
      <c r="AF88" s="26" t="str">
        <f t="shared" si="0"/>
        <v>N 16-345</v>
      </c>
      <c r="AG88" s="50" t="s">
        <v>283</v>
      </c>
      <c r="AH88" s="50" t="str">
        <f t="shared" si="1"/>
        <v>да</v>
      </c>
      <c r="AI88" s="50" t="s">
        <v>283</v>
      </c>
      <c r="AJ88" s="50" t="s">
        <v>284</v>
      </c>
      <c r="AK88" s="50" t="s">
        <v>283</v>
      </c>
      <c r="AL88" s="50" t="s">
        <v>284</v>
      </c>
      <c r="AM88" s="50" t="s">
        <v>284</v>
      </c>
      <c r="AN88" s="51" t="str">
        <f t="shared" si="3"/>
        <v>НЕ ДОПУЩЕНА</v>
      </c>
      <c r="AO88" s="52" t="s">
        <v>1652</v>
      </c>
      <c r="AP88" s="43"/>
      <c r="AQ88" s="43"/>
      <c r="AR88" s="43"/>
    </row>
    <row r="89" spans="1:44" ht="75.75" customHeight="1" x14ac:dyDescent="0.2">
      <c r="A89" s="44">
        <v>88</v>
      </c>
      <c r="B89" s="45">
        <v>346</v>
      </c>
      <c r="C89" s="26" t="s">
        <v>1653</v>
      </c>
      <c r="D89" s="26" t="s">
        <v>1654</v>
      </c>
      <c r="E89" s="26" t="s">
        <v>1655</v>
      </c>
      <c r="F89" s="26" t="s">
        <v>1656</v>
      </c>
      <c r="G89" s="26" t="s">
        <v>1657</v>
      </c>
      <c r="H89" s="26" t="s">
        <v>607</v>
      </c>
      <c r="I89" s="26" t="s">
        <v>1658</v>
      </c>
      <c r="J89" s="46" t="s">
        <v>293</v>
      </c>
      <c r="K89" s="46" t="s">
        <v>293</v>
      </c>
      <c r="L89" s="47">
        <v>79900</v>
      </c>
      <c r="M89" s="48">
        <v>58950</v>
      </c>
      <c r="N89" s="46">
        <v>12</v>
      </c>
      <c r="O89" s="26" t="s">
        <v>1654</v>
      </c>
      <c r="P89" s="26" t="s">
        <v>1008</v>
      </c>
      <c r="Q89" s="26" t="s">
        <v>1659</v>
      </c>
      <c r="R89" s="26" t="s">
        <v>1660</v>
      </c>
      <c r="S89" s="26" t="s">
        <v>1661</v>
      </c>
      <c r="T89" s="26" t="s">
        <v>176</v>
      </c>
      <c r="U89" s="26" t="s">
        <v>1662</v>
      </c>
      <c r="V89" s="26" t="s">
        <v>1663</v>
      </c>
      <c r="W89" s="26" t="s">
        <v>1664</v>
      </c>
      <c r="X89" s="26" t="s">
        <v>1661</v>
      </c>
      <c r="Y89" s="26" t="s">
        <v>176</v>
      </c>
      <c r="Z89" s="49" t="s">
        <v>1662</v>
      </c>
      <c r="AA89" s="49" t="s">
        <v>1663</v>
      </c>
      <c r="AB89" s="26" t="s">
        <v>1664</v>
      </c>
      <c r="AC89" s="26" t="s">
        <v>1665</v>
      </c>
      <c r="AD89" s="26" t="s">
        <v>1603</v>
      </c>
      <c r="AE89" s="26" t="s">
        <v>324</v>
      </c>
      <c r="AF89" s="26" t="str">
        <f t="shared" si="0"/>
        <v>N 16-346</v>
      </c>
      <c r="AG89" s="50" t="s">
        <v>283</v>
      </c>
      <c r="AH89" s="50" t="str">
        <f t="shared" si="1"/>
        <v>да</v>
      </c>
      <c r="AI89" s="50" t="s">
        <v>283</v>
      </c>
      <c r="AJ89" s="50" t="s">
        <v>283</v>
      </c>
      <c r="AK89" s="50" t="s">
        <v>283</v>
      </c>
      <c r="AL89" s="50" t="s">
        <v>283</v>
      </c>
      <c r="AM89" s="50" t="s">
        <v>283</v>
      </c>
      <c r="AN89" s="51" t="str">
        <f t="shared" si="3"/>
        <v>ДОПУЩЕНА</v>
      </c>
      <c r="AO89" s="52" t="s">
        <v>1666</v>
      </c>
      <c r="AP89" s="43"/>
      <c r="AQ89" s="43"/>
      <c r="AR89" s="43"/>
    </row>
    <row r="90" spans="1:44" ht="75.75" customHeight="1" x14ac:dyDescent="0.2">
      <c r="A90" s="44">
        <v>89</v>
      </c>
      <c r="B90" s="45">
        <v>348</v>
      </c>
      <c r="C90" s="46" t="s">
        <v>1667</v>
      </c>
      <c r="D90" s="26" t="s">
        <v>1668</v>
      </c>
      <c r="E90" s="26" t="s">
        <v>1669</v>
      </c>
      <c r="F90" s="26" t="s">
        <v>1670</v>
      </c>
      <c r="G90" s="26" t="s">
        <v>1671</v>
      </c>
      <c r="H90" s="26" t="s">
        <v>347</v>
      </c>
      <c r="I90" s="26" t="s">
        <v>1672</v>
      </c>
      <c r="J90" s="46" t="s">
        <v>293</v>
      </c>
      <c r="K90" s="46" t="s">
        <v>293</v>
      </c>
      <c r="L90" s="47">
        <v>25000</v>
      </c>
      <c r="M90" s="48">
        <v>3000</v>
      </c>
      <c r="N90" s="46">
        <v>6</v>
      </c>
      <c r="O90" s="26" t="s">
        <v>1668</v>
      </c>
      <c r="P90" s="26" t="s">
        <v>1673</v>
      </c>
      <c r="Q90" s="26" t="s">
        <v>1674</v>
      </c>
      <c r="R90" s="26" t="s">
        <v>1674</v>
      </c>
      <c r="S90" s="26" t="s">
        <v>1675</v>
      </c>
      <c r="T90" s="26" t="s">
        <v>176</v>
      </c>
      <c r="U90" s="26" t="s">
        <v>1676</v>
      </c>
      <c r="V90" s="26" t="s">
        <v>1676</v>
      </c>
      <c r="W90" s="26" t="s">
        <v>1677</v>
      </c>
      <c r="X90" s="26" t="s">
        <v>1675</v>
      </c>
      <c r="Y90" s="26" t="s">
        <v>176</v>
      </c>
      <c r="Z90" s="49" t="s">
        <v>1676</v>
      </c>
      <c r="AA90" s="49" t="s">
        <v>1676</v>
      </c>
      <c r="AB90" s="26" t="s">
        <v>1677</v>
      </c>
      <c r="AC90" s="26"/>
      <c r="AD90" s="26" t="s">
        <v>1678</v>
      </c>
      <c r="AE90" s="26" t="s">
        <v>324</v>
      </c>
      <c r="AF90" s="26" t="str">
        <f t="shared" si="0"/>
        <v>N 16-348</v>
      </c>
      <c r="AG90" s="50" t="s">
        <v>283</v>
      </c>
      <c r="AH90" s="50" t="str">
        <f t="shared" si="1"/>
        <v>да</v>
      </c>
      <c r="AI90" s="50" t="s">
        <v>284</v>
      </c>
      <c r="AJ90" s="50" t="s">
        <v>284</v>
      </c>
      <c r="AK90" s="50" t="s">
        <v>283</v>
      </c>
      <c r="AL90" s="50" t="s">
        <v>284</v>
      </c>
      <c r="AM90" s="50" t="s">
        <v>283</v>
      </c>
      <c r="AN90" s="51" t="str">
        <f t="shared" si="3"/>
        <v>НЕ ДОПУЩЕНА</v>
      </c>
      <c r="AO90" s="52" t="s">
        <v>1964</v>
      </c>
      <c r="AP90" s="43"/>
      <c r="AQ90" s="43"/>
      <c r="AR90" s="43"/>
    </row>
    <row r="91" spans="1:44" ht="75.75" customHeight="1" x14ac:dyDescent="0.2">
      <c r="A91" s="44">
        <v>90</v>
      </c>
      <c r="B91" s="45">
        <v>351</v>
      </c>
      <c r="C91" s="26" t="s">
        <v>1680</v>
      </c>
      <c r="D91" s="26" t="s">
        <v>1681</v>
      </c>
      <c r="E91" s="26" t="s">
        <v>1682</v>
      </c>
      <c r="F91" s="26" t="s">
        <v>1683</v>
      </c>
      <c r="G91" s="26" t="s">
        <v>1684</v>
      </c>
      <c r="H91" s="26" t="s">
        <v>403</v>
      </c>
      <c r="I91" s="26" t="s">
        <v>1524</v>
      </c>
      <c r="J91" s="46" t="s">
        <v>293</v>
      </c>
      <c r="K91" s="46" t="s">
        <v>293</v>
      </c>
      <c r="L91" s="47">
        <v>36000</v>
      </c>
      <c r="M91" s="48">
        <v>4000</v>
      </c>
      <c r="N91" s="46" t="s">
        <v>1685</v>
      </c>
      <c r="O91" s="26" t="s">
        <v>1681</v>
      </c>
      <c r="P91" s="26" t="s">
        <v>1686</v>
      </c>
      <c r="Q91" s="26" t="s">
        <v>1687</v>
      </c>
      <c r="R91" s="26" t="s">
        <v>1687</v>
      </c>
      <c r="S91" s="26" t="s">
        <v>1688</v>
      </c>
      <c r="T91" s="26" t="s">
        <v>390</v>
      </c>
      <c r="U91" s="26" t="s">
        <v>1689</v>
      </c>
      <c r="V91" s="26" t="s">
        <v>1690</v>
      </c>
      <c r="W91" s="26" t="s">
        <v>1691</v>
      </c>
      <c r="X91" s="26" t="s">
        <v>1688</v>
      </c>
      <c r="Y91" s="26" t="s">
        <v>390</v>
      </c>
      <c r="Z91" s="49" t="s">
        <v>1689</v>
      </c>
      <c r="AA91" s="49" t="s">
        <v>1690</v>
      </c>
      <c r="AB91" s="26" t="s">
        <v>1691</v>
      </c>
      <c r="AC91" s="26"/>
      <c r="AD91" s="26" t="s">
        <v>1692</v>
      </c>
      <c r="AE91" s="26" t="s">
        <v>301</v>
      </c>
      <c r="AF91" s="26" t="str">
        <f t="shared" si="0"/>
        <v>N 16-351</v>
      </c>
      <c r="AG91" s="50" t="s">
        <v>283</v>
      </c>
      <c r="AH91" s="50" t="str">
        <f t="shared" si="1"/>
        <v>да</v>
      </c>
      <c r="AI91" s="50" t="s">
        <v>283</v>
      </c>
      <c r="AJ91" s="50" t="s">
        <v>283</v>
      </c>
      <c r="AK91" s="50" t="s">
        <v>283</v>
      </c>
      <c r="AL91" s="50" t="s">
        <v>284</v>
      </c>
      <c r="AM91" s="50" t="s">
        <v>283</v>
      </c>
      <c r="AN91" s="51" t="str">
        <f t="shared" si="3"/>
        <v>НЕ ДОПУЩЕНА</v>
      </c>
      <c r="AO91" s="52" t="s">
        <v>1693</v>
      </c>
      <c r="AP91" s="43"/>
      <c r="AQ91" s="43"/>
      <c r="AR91" s="43"/>
    </row>
    <row r="92" spans="1:44" ht="75.75" customHeight="1" x14ac:dyDescent="0.2">
      <c r="A92" s="44">
        <v>91</v>
      </c>
      <c r="B92" s="45">
        <v>352</v>
      </c>
      <c r="C92" s="46" t="s">
        <v>1694</v>
      </c>
      <c r="D92" s="26" t="s">
        <v>1695</v>
      </c>
      <c r="E92" s="26" t="s">
        <v>1696</v>
      </c>
      <c r="F92" s="26" t="s">
        <v>1697</v>
      </c>
      <c r="G92" s="26" t="s">
        <v>1698</v>
      </c>
      <c r="H92" s="26" t="s">
        <v>556</v>
      </c>
      <c r="I92" s="26" t="s">
        <v>1182</v>
      </c>
      <c r="J92" s="46" t="s">
        <v>293</v>
      </c>
      <c r="K92" s="46" t="s">
        <v>293</v>
      </c>
      <c r="L92" s="47">
        <v>80000</v>
      </c>
      <c r="M92" s="48">
        <v>9000</v>
      </c>
      <c r="N92" s="46" t="s">
        <v>443</v>
      </c>
      <c r="O92" s="26" t="s">
        <v>1695</v>
      </c>
      <c r="P92" s="26" t="s">
        <v>1699</v>
      </c>
      <c r="Q92" s="26" t="s">
        <v>1700</v>
      </c>
      <c r="R92" s="26" t="s">
        <v>1700</v>
      </c>
      <c r="S92" s="26" t="s">
        <v>1701</v>
      </c>
      <c r="T92" s="26" t="s">
        <v>390</v>
      </c>
      <c r="U92" s="26" t="s">
        <v>1702</v>
      </c>
      <c r="V92" s="26" t="s">
        <v>1702</v>
      </c>
      <c r="W92" s="26" t="s">
        <v>1703</v>
      </c>
      <c r="X92" s="26" t="s">
        <v>1704</v>
      </c>
      <c r="Y92" s="26" t="s">
        <v>1705</v>
      </c>
      <c r="Z92" s="49" t="s">
        <v>1706</v>
      </c>
      <c r="AA92" s="49" t="s">
        <v>1706</v>
      </c>
      <c r="AB92" s="26" t="s">
        <v>1703</v>
      </c>
      <c r="AC92" s="26" t="s">
        <v>1707</v>
      </c>
      <c r="AD92" s="26" t="s">
        <v>1708</v>
      </c>
      <c r="AE92" s="26" t="s">
        <v>324</v>
      </c>
      <c r="AF92" s="26" t="str">
        <f t="shared" si="0"/>
        <v>N 16-352</v>
      </c>
      <c r="AG92" s="50" t="s">
        <v>283</v>
      </c>
      <c r="AH92" s="50" t="str">
        <f t="shared" si="1"/>
        <v>да</v>
      </c>
      <c r="AI92" s="50" t="s">
        <v>283</v>
      </c>
      <c r="AJ92" s="50" t="s">
        <v>283</v>
      </c>
      <c r="AK92" s="50" t="s">
        <v>283</v>
      </c>
      <c r="AL92" s="50" t="s">
        <v>283</v>
      </c>
      <c r="AM92" s="50" t="s">
        <v>283</v>
      </c>
      <c r="AN92" s="51" t="str">
        <f t="shared" si="3"/>
        <v>ДОПУЩЕНА</v>
      </c>
      <c r="AO92" s="52" t="s">
        <v>1709</v>
      </c>
      <c r="AP92" s="43"/>
      <c r="AQ92" s="43"/>
      <c r="AR92" s="43"/>
    </row>
    <row r="93" spans="1:44" ht="75.75" customHeight="1" x14ac:dyDescent="0.2">
      <c r="A93" s="44">
        <v>92</v>
      </c>
      <c r="B93" s="45">
        <v>354</v>
      </c>
      <c r="C93" s="46" t="s">
        <v>1710</v>
      </c>
      <c r="D93" s="26" t="s">
        <v>1711</v>
      </c>
      <c r="E93" s="26" t="s">
        <v>1712</v>
      </c>
      <c r="F93" s="26" t="s">
        <v>1713</v>
      </c>
      <c r="G93" s="26" t="s">
        <v>1714</v>
      </c>
      <c r="H93" s="26" t="s">
        <v>556</v>
      </c>
      <c r="I93" s="26" t="s">
        <v>1182</v>
      </c>
      <c r="J93" s="46" t="s">
        <v>293</v>
      </c>
      <c r="K93" s="46" t="s">
        <v>293</v>
      </c>
      <c r="L93" s="47">
        <v>40000</v>
      </c>
      <c r="M93" s="48">
        <v>4000</v>
      </c>
      <c r="N93" s="46" t="s">
        <v>1715</v>
      </c>
      <c r="O93" s="26" t="s">
        <v>1711</v>
      </c>
      <c r="P93" s="26" t="s">
        <v>284</v>
      </c>
      <c r="Q93" s="26" t="s">
        <v>1716</v>
      </c>
      <c r="R93" s="26" t="s">
        <v>1716</v>
      </c>
      <c r="S93" s="26" t="s">
        <v>1717</v>
      </c>
      <c r="T93" s="26" t="s">
        <v>390</v>
      </c>
      <c r="U93" s="26" t="s">
        <v>1718</v>
      </c>
      <c r="V93" s="26" t="s">
        <v>1718</v>
      </c>
      <c r="W93" s="26" t="s">
        <v>1719</v>
      </c>
      <c r="X93" s="26" t="s">
        <v>1717</v>
      </c>
      <c r="Y93" s="26" t="s">
        <v>390</v>
      </c>
      <c r="Z93" s="49" t="s">
        <v>1718</v>
      </c>
      <c r="AA93" s="49" t="s">
        <v>1718</v>
      </c>
      <c r="AB93" s="26" t="s">
        <v>1719</v>
      </c>
      <c r="AC93" s="26" t="s">
        <v>1720</v>
      </c>
      <c r="AD93" s="26" t="s">
        <v>1721</v>
      </c>
      <c r="AE93" s="26" t="s">
        <v>534</v>
      </c>
      <c r="AF93" s="26" t="str">
        <f t="shared" si="0"/>
        <v>N 16-354</v>
      </c>
      <c r="AG93" s="50" t="s">
        <v>283</v>
      </c>
      <c r="AH93" s="50" t="str">
        <f t="shared" si="1"/>
        <v>да</v>
      </c>
      <c r="AI93" s="50" t="s">
        <v>283</v>
      </c>
      <c r="AJ93" s="50" t="s">
        <v>283</v>
      </c>
      <c r="AK93" s="50" t="s">
        <v>283</v>
      </c>
      <c r="AL93" s="50" t="s">
        <v>283</v>
      </c>
      <c r="AM93" s="50" t="s">
        <v>283</v>
      </c>
      <c r="AN93" s="51" t="str">
        <f t="shared" si="3"/>
        <v>ДОПУЩЕНА</v>
      </c>
      <c r="AO93" s="52" t="s">
        <v>1722</v>
      </c>
      <c r="AP93" s="43"/>
      <c r="AQ93" s="43"/>
      <c r="AR93" s="43"/>
    </row>
    <row r="94" spans="1:44" ht="89.25" customHeight="1" x14ac:dyDescent="0.2">
      <c r="A94" s="44">
        <v>93</v>
      </c>
      <c r="B94" s="45">
        <v>355</v>
      </c>
      <c r="C94" s="26" t="s">
        <v>1723</v>
      </c>
      <c r="D94" s="26" t="s">
        <v>1724</v>
      </c>
      <c r="E94" s="26" t="s">
        <v>1725</v>
      </c>
      <c r="F94" s="26" t="s">
        <v>1726</v>
      </c>
      <c r="G94" s="26" t="s">
        <v>1727</v>
      </c>
      <c r="H94" s="26" t="s">
        <v>958</v>
      </c>
      <c r="I94" s="26" t="s">
        <v>1628</v>
      </c>
      <c r="J94" s="46" t="s">
        <v>293</v>
      </c>
      <c r="K94" s="46" t="s">
        <v>293</v>
      </c>
      <c r="L94" s="47">
        <v>110357</v>
      </c>
      <c r="M94" s="48">
        <v>21590</v>
      </c>
      <c r="N94" s="46" t="s">
        <v>443</v>
      </c>
      <c r="O94" s="26" t="s">
        <v>1724</v>
      </c>
      <c r="P94" s="26" t="s">
        <v>1728</v>
      </c>
      <c r="Q94" s="26" t="s">
        <v>1729</v>
      </c>
      <c r="R94" s="26" t="s">
        <v>1730</v>
      </c>
      <c r="S94" s="26" t="s">
        <v>1731</v>
      </c>
      <c r="T94" s="26" t="s">
        <v>390</v>
      </c>
      <c r="U94" s="26" t="s">
        <v>1732</v>
      </c>
      <c r="V94" s="26" t="s">
        <v>1732</v>
      </c>
      <c r="W94" s="26" t="s">
        <v>1733</v>
      </c>
      <c r="X94" s="26" t="s">
        <v>1731</v>
      </c>
      <c r="Y94" s="26" t="s">
        <v>390</v>
      </c>
      <c r="Z94" s="49" t="s">
        <v>1732</v>
      </c>
      <c r="AA94" s="49" t="s">
        <v>1732</v>
      </c>
      <c r="AB94" s="26" t="s">
        <v>1734</v>
      </c>
      <c r="AC94" s="26" t="s">
        <v>1735</v>
      </c>
      <c r="AD94" s="26" t="s">
        <v>1736</v>
      </c>
      <c r="AE94" s="26" t="s">
        <v>1737</v>
      </c>
      <c r="AF94" s="26" t="str">
        <f t="shared" si="0"/>
        <v>N 16-355</v>
      </c>
      <c r="AG94" s="50" t="s">
        <v>283</v>
      </c>
      <c r="AH94" s="50" t="str">
        <f t="shared" si="1"/>
        <v>да</v>
      </c>
      <c r="AI94" s="50" t="s">
        <v>283</v>
      </c>
      <c r="AJ94" s="50" t="s">
        <v>283</v>
      </c>
      <c r="AK94" s="50" t="s">
        <v>283</v>
      </c>
      <c r="AL94" s="50" t="s">
        <v>283</v>
      </c>
      <c r="AM94" s="50" t="s">
        <v>283</v>
      </c>
      <c r="AN94" s="51" t="str">
        <f t="shared" si="3"/>
        <v>ДОПУЩЕНА</v>
      </c>
      <c r="AO94" s="52" t="s">
        <v>1738</v>
      </c>
      <c r="AP94" s="43"/>
      <c r="AQ94" s="43"/>
      <c r="AR94" s="43"/>
    </row>
    <row r="95" spans="1:44" ht="75.75" customHeight="1" x14ac:dyDescent="0.2">
      <c r="A95" s="44">
        <v>94</v>
      </c>
      <c r="B95" s="45">
        <v>356</v>
      </c>
      <c r="C95" s="46" t="s">
        <v>1739</v>
      </c>
      <c r="D95" s="26" t="s">
        <v>1740</v>
      </c>
      <c r="E95" s="26" t="s">
        <v>1741</v>
      </c>
      <c r="F95" s="26" t="s">
        <v>1742</v>
      </c>
      <c r="G95" s="26" t="s">
        <v>1743</v>
      </c>
      <c r="H95" s="26" t="s">
        <v>495</v>
      </c>
      <c r="I95" s="26" t="s">
        <v>1744</v>
      </c>
      <c r="J95" s="46" t="s">
        <v>293</v>
      </c>
      <c r="K95" s="46" t="s">
        <v>293</v>
      </c>
      <c r="L95" s="47">
        <v>80000</v>
      </c>
      <c r="M95" s="48">
        <v>14774</v>
      </c>
      <c r="N95" s="46">
        <v>12</v>
      </c>
      <c r="O95" s="26" t="s">
        <v>1740</v>
      </c>
      <c r="P95" s="26" t="s">
        <v>1008</v>
      </c>
      <c r="Q95" s="26" t="s">
        <v>1745</v>
      </c>
      <c r="R95" s="26" t="s">
        <v>1745</v>
      </c>
      <c r="S95" s="26" t="s">
        <v>1746</v>
      </c>
      <c r="T95" s="26" t="s">
        <v>176</v>
      </c>
      <c r="U95" s="26" t="s">
        <v>1747</v>
      </c>
      <c r="V95" s="26" t="s">
        <v>1747</v>
      </c>
      <c r="W95" s="26" t="s">
        <v>1748</v>
      </c>
      <c r="X95" s="26" t="s">
        <v>1746</v>
      </c>
      <c r="Y95" s="26" t="s">
        <v>176</v>
      </c>
      <c r="Z95" s="49" t="s">
        <v>1747</v>
      </c>
      <c r="AA95" s="49" t="s">
        <v>1747</v>
      </c>
      <c r="AB95" s="26" t="s">
        <v>1748</v>
      </c>
      <c r="AC95" s="26" t="s">
        <v>1749</v>
      </c>
      <c r="AD95" s="26" t="s">
        <v>1603</v>
      </c>
      <c r="AE95" s="26" t="s">
        <v>324</v>
      </c>
      <c r="AF95" s="26" t="str">
        <f t="shared" si="0"/>
        <v>N 16-356</v>
      </c>
      <c r="AG95" s="50" t="s">
        <v>283</v>
      </c>
      <c r="AH95" s="50" t="str">
        <f t="shared" si="1"/>
        <v>да</v>
      </c>
      <c r="AI95" s="50" t="s">
        <v>283</v>
      </c>
      <c r="AJ95" s="50" t="s">
        <v>283</v>
      </c>
      <c r="AK95" s="50" t="s">
        <v>283</v>
      </c>
      <c r="AL95" s="50" t="s">
        <v>283</v>
      </c>
      <c r="AM95" s="50" t="s">
        <v>283</v>
      </c>
      <c r="AN95" s="51" t="str">
        <f t="shared" si="3"/>
        <v>ДОПУЩЕНА</v>
      </c>
      <c r="AO95" s="52" t="s">
        <v>1750</v>
      </c>
      <c r="AP95" s="43"/>
      <c r="AQ95" s="43"/>
      <c r="AR95" s="43"/>
    </row>
    <row r="96" spans="1:44" ht="105.75" customHeight="1" x14ac:dyDescent="0.2">
      <c r="A96" s="44">
        <v>95</v>
      </c>
      <c r="B96" s="45">
        <v>358</v>
      </c>
      <c r="C96" s="46" t="s">
        <v>1751</v>
      </c>
      <c r="D96" s="26" t="s">
        <v>1668</v>
      </c>
      <c r="E96" s="26" t="s">
        <v>1752</v>
      </c>
      <c r="F96" s="26" t="s">
        <v>1753</v>
      </c>
      <c r="G96" s="26" t="s">
        <v>1754</v>
      </c>
      <c r="H96" s="26" t="s">
        <v>347</v>
      </c>
      <c r="I96" s="26" t="s">
        <v>1755</v>
      </c>
      <c r="J96" s="46" t="s">
        <v>293</v>
      </c>
      <c r="K96" s="46" t="s">
        <v>293</v>
      </c>
      <c r="L96" s="47">
        <v>40000</v>
      </c>
      <c r="M96" s="48">
        <v>5000</v>
      </c>
      <c r="N96" s="46">
        <v>12</v>
      </c>
      <c r="O96" s="26" t="s">
        <v>1668</v>
      </c>
      <c r="P96" s="26" t="s">
        <v>1673</v>
      </c>
      <c r="Q96" s="26" t="s">
        <v>1674</v>
      </c>
      <c r="R96" s="26" t="s">
        <v>1674</v>
      </c>
      <c r="S96" s="26" t="s">
        <v>1675</v>
      </c>
      <c r="T96" s="26" t="s">
        <v>176</v>
      </c>
      <c r="U96" s="26" t="s">
        <v>1676</v>
      </c>
      <c r="V96" s="26" t="s">
        <v>1676</v>
      </c>
      <c r="W96" s="26" t="s">
        <v>1677</v>
      </c>
      <c r="X96" s="26" t="s">
        <v>1675</v>
      </c>
      <c r="Y96" s="26" t="s">
        <v>176</v>
      </c>
      <c r="Z96" s="49" t="s">
        <v>1676</v>
      </c>
      <c r="AA96" s="49" t="s">
        <v>1676</v>
      </c>
      <c r="AB96" s="26" t="s">
        <v>1677</v>
      </c>
      <c r="AC96" s="26"/>
      <c r="AD96" s="26" t="s">
        <v>1678</v>
      </c>
      <c r="AE96" s="26" t="s">
        <v>324</v>
      </c>
      <c r="AF96" s="26" t="str">
        <f t="shared" si="0"/>
        <v>N 16-358</v>
      </c>
      <c r="AG96" s="50" t="s">
        <v>283</v>
      </c>
      <c r="AH96" s="50" t="str">
        <f t="shared" si="1"/>
        <v>да</v>
      </c>
      <c r="AI96" s="50" t="s">
        <v>284</v>
      </c>
      <c r="AJ96" s="50" t="s">
        <v>284</v>
      </c>
      <c r="AK96" s="50" t="s">
        <v>283</v>
      </c>
      <c r="AL96" s="50" t="s">
        <v>284</v>
      </c>
      <c r="AM96" s="50" t="s">
        <v>283</v>
      </c>
      <c r="AN96" s="51" t="str">
        <f t="shared" si="3"/>
        <v>НЕ ДОПУЩЕНА</v>
      </c>
      <c r="AO96" s="52" t="s">
        <v>1965</v>
      </c>
      <c r="AP96" s="43"/>
      <c r="AQ96" s="43"/>
      <c r="AR96" s="43"/>
    </row>
    <row r="97" spans="1:44" ht="105.75" customHeight="1" x14ac:dyDescent="0.2">
      <c r="A97" s="44">
        <v>96</v>
      </c>
      <c r="B97" s="45">
        <v>359</v>
      </c>
      <c r="C97" s="26" t="s">
        <v>1757</v>
      </c>
      <c r="D97" s="26" t="s">
        <v>1758</v>
      </c>
      <c r="E97" s="26" t="s">
        <v>678</v>
      </c>
      <c r="F97" s="26" t="s">
        <v>1460</v>
      </c>
      <c r="G97" s="26" t="s">
        <v>680</v>
      </c>
      <c r="H97" s="26" t="s">
        <v>607</v>
      </c>
      <c r="I97" s="26" t="s">
        <v>1759</v>
      </c>
      <c r="J97" s="46" t="s">
        <v>293</v>
      </c>
      <c r="K97" s="46" t="s">
        <v>293</v>
      </c>
      <c r="L97" s="47">
        <v>39870</v>
      </c>
      <c r="M97" s="48">
        <v>4010</v>
      </c>
      <c r="N97" s="46">
        <v>12</v>
      </c>
      <c r="O97" s="26" t="s">
        <v>1758</v>
      </c>
      <c r="P97" s="26" t="s">
        <v>284</v>
      </c>
      <c r="Q97" s="26" t="s">
        <v>1760</v>
      </c>
      <c r="R97" s="26" t="s">
        <v>1760</v>
      </c>
      <c r="S97" s="26" t="s">
        <v>1761</v>
      </c>
      <c r="T97" s="26" t="s">
        <v>501</v>
      </c>
      <c r="U97" s="26" t="s">
        <v>1762</v>
      </c>
      <c r="V97" s="26" t="s">
        <v>1762</v>
      </c>
      <c r="W97" s="26" t="s">
        <v>1763</v>
      </c>
      <c r="X97" s="26" t="s">
        <v>1761</v>
      </c>
      <c r="Y97" s="26" t="s">
        <v>501</v>
      </c>
      <c r="Z97" s="49" t="s">
        <v>1762</v>
      </c>
      <c r="AA97" s="49" t="s">
        <v>1762</v>
      </c>
      <c r="AB97" s="26" t="s">
        <v>1763</v>
      </c>
      <c r="AC97" s="26" t="s">
        <v>1764</v>
      </c>
      <c r="AD97" s="26" t="s">
        <v>1765</v>
      </c>
      <c r="AE97" s="26" t="s">
        <v>1766</v>
      </c>
      <c r="AF97" s="26" t="str">
        <f t="shared" si="0"/>
        <v>N 16-359</v>
      </c>
      <c r="AG97" s="50" t="s">
        <v>283</v>
      </c>
      <c r="AH97" s="50" t="str">
        <f t="shared" si="1"/>
        <v>да</v>
      </c>
      <c r="AI97" s="50" t="s">
        <v>283</v>
      </c>
      <c r="AJ97" s="50" t="s">
        <v>283</v>
      </c>
      <c r="AK97" s="50" t="s">
        <v>283</v>
      </c>
      <c r="AL97" s="50" t="s">
        <v>283</v>
      </c>
      <c r="AM97" s="50" t="s">
        <v>283</v>
      </c>
      <c r="AN97" s="51" t="str">
        <f t="shared" si="3"/>
        <v>ДОПУЩЕНА</v>
      </c>
      <c r="AO97" s="52" t="s">
        <v>1767</v>
      </c>
      <c r="AP97" s="43"/>
      <c r="AQ97" s="43"/>
      <c r="AR97" s="43"/>
    </row>
    <row r="98" spans="1:44" ht="130.5" customHeight="1" x14ac:dyDescent="0.2">
      <c r="A98" s="44">
        <v>97</v>
      </c>
      <c r="B98" s="45">
        <v>361</v>
      </c>
      <c r="C98" s="46" t="s">
        <v>1768</v>
      </c>
      <c r="D98" s="26" t="s">
        <v>1769</v>
      </c>
      <c r="E98" s="26" t="s">
        <v>1770</v>
      </c>
      <c r="F98" s="26" t="s">
        <v>1771</v>
      </c>
      <c r="G98" s="26" t="s">
        <v>1772</v>
      </c>
      <c r="H98" s="26" t="s">
        <v>495</v>
      </c>
      <c r="I98" s="26" t="s">
        <v>1773</v>
      </c>
      <c r="J98" s="46" t="s">
        <v>293</v>
      </c>
      <c r="K98" s="46" t="s">
        <v>293</v>
      </c>
      <c r="L98" s="47">
        <v>21557</v>
      </c>
      <c r="M98" s="48">
        <v>46281</v>
      </c>
      <c r="N98" s="46">
        <v>12</v>
      </c>
      <c r="O98" s="26" t="s">
        <v>1769</v>
      </c>
      <c r="P98" s="26" t="s">
        <v>1774</v>
      </c>
      <c r="Q98" s="26" t="s">
        <v>1775</v>
      </c>
      <c r="R98" s="26" t="s">
        <v>1776</v>
      </c>
      <c r="S98" s="26" t="s">
        <v>1777</v>
      </c>
      <c r="T98" s="26" t="s">
        <v>1778</v>
      </c>
      <c r="U98" s="26" t="s">
        <v>1779</v>
      </c>
      <c r="V98" s="26" t="s">
        <v>1779</v>
      </c>
      <c r="W98" s="26" t="s">
        <v>1780</v>
      </c>
      <c r="X98" s="26" t="s">
        <v>1781</v>
      </c>
      <c r="Y98" s="26" t="s">
        <v>1782</v>
      </c>
      <c r="Z98" s="49" t="s">
        <v>1783</v>
      </c>
      <c r="AA98" s="49" t="s">
        <v>1783</v>
      </c>
      <c r="AB98" s="26" t="s">
        <v>1780</v>
      </c>
      <c r="AC98" s="26" t="s">
        <v>1784</v>
      </c>
      <c r="AD98" s="26" t="s">
        <v>1785</v>
      </c>
      <c r="AE98" s="26" t="s">
        <v>324</v>
      </c>
      <c r="AF98" s="26" t="str">
        <f t="shared" si="0"/>
        <v>N 16-361</v>
      </c>
      <c r="AG98" s="50" t="s">
        <v>283</v>
      </c>
      <c r="AH98" s="50" t="str">
        <f t="shared" si="1"/>
        <v>да</v>
      </c>
      <c r="AI98" s="50" t="s">
        <v>283</v>
      </c>
      <c r="AJ98" s="50" t="s">
        <v>283</v>
      </c>
      <c r="AK98" s="50" t="s">
        <v>283</v>
      </c>
      <c r="AL98" s="50" t="s">
        <v>283</v>
      </c>
      <c r="AM98" s="50" t="s">
        <v>283</v>
      </c>
      <c r="AN98" s="51" t="str">
        <f t="shared" si="3"/>
        <v>ДОПУЩЕНА</v>
      </c>
      <c r="AO98" s="52" t="s">
        <v>1786</v>
      </c>
      <c r="AP98" s="43"/>
      <c r="AQ98" s="43"/>
      <c r="AR98" s="43"/>
    </row>
    <row r="99" spans="1:44" ht="75.75" customHeight="1" x14ac:dyDescent="0.2">
      <c r="A99" s="44">
        <v>98</v>
      </c>
      <c r="B99" s="45">
        <v>365</v>
      </c>
      <c r="C99" s="26" t="s">
        <v>1787</v>
      </c>
      <c r="D99" s="26" t="s">
        <v>1788</v>
      </c>
      <c r="E99" s="26" t="s">
        <v>1789</v>
      </c>
      <c r="F99" s="26" t="s">
        <v>1790</v>
      </c>
      <c r="G99" s="26" t="s">
        <v>1791</v>
      </c>
      <c r="H99" s="26" t="s">
        <v>1792</v>
      </c>
      <c r="I99" s="26" t="s">
        <v>1793</v>
      </c>
      <c r="J99" s="46" t="s">
        <v>293</v>
      </c>
      <c r="K99" s="46" t="s">
        <v>293</v>
      </c>
      <c r="L99" s="47">
        <v>145640</v>
      </c>
      <c r="M99" s="48">
        <v>17695</v>
      </c>
      <c r="N99" s="46">
        <v>12</v>
      </c>
      <c r="O99" s="26" t="s">
        <v>1788</v>
      </c>
      <c r="P99" s="26" t="s">
        <v>1794</v>
      </c>
      <c r="Q99" s="26" t="s">
        <v>1795</v>
      </c>
      <c r="R99" s="26" t="s">
        <v>1795</v>
      </c>
      <c r="S99" s="26" t="s">
        <v>1796</v>
      </c>
      <c r="T99" s="26" t="s">
        <v>176</v>
      </c>
      <c r="U99" s="26" t="s">
        <v>1797</v>
      </c>
      <c r="V99" s="26" t="s">
        <v>1797</v>
      </c>
      <c r="W99" s="26" t="s">
        <v>1798</v>
      </c>
      <c r="X99" s="26" t="s">
        <v>1796</v>
      </c>
      <c r="Y99" s="26" t="s">
        <v>176</v>
      </c>
      <c r="Z99" s="49" t="s">
        <v>1797</v>
      </c>
      <c r="AA99" s="49" t="s">
        <v>1797</v>
      </c>
      <c r="AB99" s="26" t="s">
        <v>1798</v>
      </c>
      <c r="AC99" s="26" t="s">
        <v>1799</v>
      </c>
      <c r="AD99" s="26" t="s">
        <v>1800</v>
      </c>
      <c r="AE99" s="26">
        <v>2</v>
      </c>
      <c r="AF99" s="26" t="str">
        <f t="shared" si="0"/>
        <v>N 16-365</v>
      </c>
      <c r="AG99" s="50" t="s">
        <v>284</v>
      </c>
      <c r="AH99" s="50" t="str">
        <f t="shared" si="1"/>
        <v>да</v>
      </c>
      <c r="AI99" s="50" t="s">
        <v>283</v>
      </c>
      <c r="AJ99" s="50" t="s">
        <v>284</v>
      </c>
      <c r="AK99" s="50" t="s">
        <v>283</v>
      </c>
      <c r="AL99" s="50" t="s">
        <v>284</v>
      </c>
      <c r="AM99" s="50" t="s">
        <v>283</v>
      </c>
      <c r="AN99" s="51" t="str">
        <f t="shared" si="3"/>
        <v>НЕ ДОПУЩЕНА</v>
      </c>
      <c r="AO99" s="52" t="s">
        <v>1801</v>
      </c>
      <c r="AP99" s="43"/>
      <c r="AQ99" s="43"/>
      <c r="AR99" s="43"/>
    </row>
    <row r="100" spans="1:44" ht="96" customHeight="1" x14ac:dyDescent="0.2">
      <c r="A100" s="44">
        <v>99</v>
      </c>
      <c r="B100" s="45">
        <v>366</v>
      </c>
      <c r="C100" s="26" t="s">
        <v>1802</v>
      </c>
      <c r="D100" s="26" t="s">
        <v>1803</v>
      </c>
      <c r="E100" s="26" t="s">
        <v>1804</v>
      </c>
      <c r="F100" s="26" t="s">
        <v>1805</v>
      </c>
      <c r="G100" s="26" t="s">
        <v>1806</v>
      </c>
      <c r="H100" s="26" t="s">
        <v>331</v>
      </c>
      <c r="I100" s="46" t="s">
        <v>1807</v>
      </c>
      <c r="J100" s="46" t="s">
        <v>293</v>
      </c>
      <c r="K100" s="46" t="s">
        <v>293</v>
      </c>
      <c r="L100" s="47">
        <v>40000</v>
      </c>
      <c r="M100" s="48">
        <v>4000</v>
      </c>
      <c r="N100" s="46">
        <v>12</v>
      </c>
      <c r="O100" s="26" t="s">
        <v>1803</v>
      </c>
      <c r="P100" s="26" t="s">
        <v>1008</v>
      </c>
      <c r="Q100" s="26" t="s">
        <v>1808</v>
      </c>
      <c r="R100" s="26" t="s">
        <v>1808</v>
      </c>
      <c r="S100" s="26" t="s">
        <v>1809</v>
      </c>
      <c r="T100" s="26" t="s">
        <v>176</v>
      </c>
      <c r="U100" s="26" t="s">
        <v>1810</v>
      </c>
      <c r="V100" s="26" t="s">
        <v>1810</v>
      </c>
      <c r="W100" s="26" t="s">
        <v>1811</v>
      </c>
      <c r="X100" s="26" t="s">
        <v>1809</v>
      </c>
      <c r="Y100" s="26" t="s">
        <v>176</v>
      </c>
      <c r="Z100" s="49" t="s">
        <v>1810</v>
      </c>
      <c r="AA100" s="49" t="s">
        <v>1810</v>
      </c>
      <c r="AB100" s="26" t="s">
        <v>1811</v>
      </c>
      <c r="AC100" s="26" t="s">
        <v>1812</v>
      </c>
      <c r="AD100" s="26" t="s">
        <v>1603</v>
      </c>
      <c r="AE100" s="26" t="s">
        <v>324</v>
      </c>
      <c r="AF100" s="26" t="str">
        <f t="shared" si="0"/>
        <v>N 16-366</v>
      </c>
      <c r="AG100" s="50" t="s">
        <v>283</v>
      </c>
      <c r="AH100" s="50" t="str">
        <f t="shared" si="1"/>
        <v>да</v>
      </c>
      <c r="AI100" s="50" t="s">
        <v>283</v>
      </c>
      <c r="AJ100" s="50" t="s">
        <v>283</v>
      </c>
      <c r="AK100" s="50" t="s">
        <v>283</v>
      </c>
      <c r="AL100" s="50" t="s">
        <v>283</v>
      </c>
      <c r="AM100" s="50" t="s">
        <v>283</v>
      </c>
      <c r="AN100" s="51" t="str">
        <f t="shared" si="3"/>
        <v>ДОПУЩЕНА</v>
      </c>
      <c r="AO100" s="52" t="s">
        <v>1813</v>
      </c>
      <c r="AP100" s="43"/>
      <c r="AQ100" s="43"/>
      <c r="AR100" s="43"/>
    </row>
    <row r="101" spans="1:44" ht="117.75" customHeight="1" x14ac:dyDescent="0.2">
      <c r="A101" s="44">
        <v>100</v>
      </c>
      <c r="B101" s="45">
        <v>367</v>
      </c>
      <c r="C101" s="46" t="s">
        <v>1814</v>
      </c>
      <c r="D101" s="26" t="s">
        <v>1815</v>
      </c>
      <c r="E101" s="26" t="s">
        <v>1816</v>
      </c>
      <c r="F101" s="26" t="s">
        <v>1817</v>
      </c>
      <c r="G101" s="26" t="s">
        <v>1818</v>
      </c>
      <c r="H101" s="26" t="s">
        <v>495</v>
      </c>
      <c r="I101" s="46" t="s">
        <v>1819</v>
      </c>
      <c r="J101" s="46" t="s">
        <v>293</v>
      </c>
      <c r="K101" s="46" t="s">
        <v>293</v>
      </c>
      <c r="L101" s="47">
        <v>40000</v>
      </c>
      <c r="M101" s="48">
        <v>8300</v>
      </c>
      <c r="N101" s="46" t="s">
        <v>366</v>
      </c>
      <c r="O101" s="26" t="s">
        <v>1815</v>
      </c>
      <c r="P101" s="26" t="s">
        <v>1820</v>
      </c>
      <c r="Q101" s="26" t="s">
        <v>1821</v>
      </c>
      <c r="R101" s="26" t="s">
        <v>1822</v>
      </c>
      <c r="S101" s="26" t="s">
        <v>1823</v>
      </c>
      <c r="T101" s="26" t="s">
        <v>737</v>
      </c>
      <c r="U101" s="26" t="s">
        <v>1824</v>
      </c>
      <c r="V101" s="26" t="s">
        <v>1824</v>
      </c>
      <c r="W101" s="26" t="s">
        <v>1825</v>
      </c>
      <c r="X101" s="26" t="s">
        <v>1826</v>
      </c>
      <c r="Y101" s="26" t="s">
        <v>737</v>
      </c>
      <c r="Z101" s="49" t="s">
        <v>1827</v>
      </c>
      <c r="AA101" s="49" t="s">
        <v>1827</v>
      </c>
      <c r="AB101" s="26" t="s">
        <v>1828</v>
      </c>
      <c r="AC101" s="26" t="s">
        <v>1829</v>
      </c>
      <c r="AD101" s="26" t="s">
        <v>1830</v>
      </c>
      <c r="AE101" s="26" t="s">
        <v>324</v>
      </c>
      <c r="AF101" s="26" t="str">
        <f t="shared" si="0"/>
        <v>N 16-367</v>
      </c>
      <c r="AG101" s="50" t="s">
        <v>283</v>
      </c>
      <c r="AH101" s="50" t="str">
        <f t="shared" si="1"/>
        <v>да</v>
      </c>
      <c r="AI101" s="50" t="s">
        <v>283</v>
      </c>
      <c r="AJ101" s="50" t="s">
        <v>283</v>
      </c>
      <c r="AK101" s="50" t="s">
        <v>283</v>
      </c>
      <c r="AL101" s="50" t="s">
        <v>283</v>
      </c>
      <c r="AM101" s="50" t="s">
        <v>283</v>
      </c>
      <c r="AN101" s="51" t="str">
        <f t="shared" si="3"/>
        <v>ДОПУЩЕНА</v>
      </c>
      <c r="AO101" s="52" t="s">
        <v>1831</v>
      </c>
      <c r="AP101" s="43"/>
      <c r="AQ101" s="43"/>
      <c r="AR101" s="43"/>
    </row>
    <row r="102" spans="1:44" ht="105" customHeight="1" x14ac:dyDescent="0.2">
      <c r="A102" s="44">
        <v>101</v>
      </c>
      <c r="B102" s="45">
        <v>370</v>
      </c>
      <c r="C102" s="26" t="s">
        <v>1832</v>
      </c>
      <c r="D102" s="26" t="s">
        <v>1833</v>
      </c>
      <c r="E102" s="26" t="s">
        <v>1834</v>
      </c>
      <c r="F102" s="26" t="s">
        <v>1835</v>
      </c>
      <c r="G102" s="26" t="s">
        <v>1836</v>
      </c>
      <c r="H102" s="26" t="s">
        <v>308</v>
      </c>
      <c r="I102" s="26" t="s">
        <v>461</v>
      </c>
      <c r="J102" s="46" t="s">
        <v>293</v>
      </c>
      <c r="K102" s="46" t="s">
        <v>292</v>
      </c>
      <c r="L102" s="47">
        <v>38425</v>
      </c>
      <c r="M102" s="48">
        <v>4480</v>
      </c>
      <c r="N102" s="46" t="s">
        <v>1837</v>
      </c>
      <c r="O102" s="26" t="s">
        <v>1833</v>
      </c>
      <c r="P102" s="26" t="s">
        <v>1838</v>
      </c>
      <c r="Q102" s="26" t="s">
        <v>1839</v>
      </c>
      <c r="R102" s="26">
        <v>231300</v>
      </c>
      <c r="S102" s="26" t="s">
        <v>1840</v>
      </c>
      <c r="T102" s="26" t="s">
        <v>336</v>
      </c>
      <c r="U102" s="26" t="s">
        <v>1841</v>
      </c>
      <c r="V102" s="26" t="s">
        <v>1842</v>
      </c>
      <c r="W102" s="26" t="s">
        <v>1843</v>
      </c>
      <c r="X102" s="26" t="s">
        <v>1840</v>
      </c>
      <c r="Y102" s="26" t="s">
        <v>336</v>
      </c>
      <c r="Z102" s="49" t="s">
        <v>1841</v>
      </c>
      <c r="AA102" s="49" t="s">
        <v>1842</v>
      </c>
      <c r="AB102" s="26" t="s">
        <v>1843</v>
      </c>
      <c r="AC102" s="26" t="s">
        <v>1844</v>
      </c>
      <c r="AD102" s="26" t="s">
        <v>1845</v>
      </c>
      <c r="AE102" s="26" t="s">
        <v>1424</v>
      </c>
      <c r="AF102" s="26" t="str">
        <f t="shared" si="0"/>
        <v>N 16-370</v>
      </c>
      <c r="AG102" s="50" t="s">
        <v>283</v>
      </c>
      <c r="AH102" s="50" t="str">
        <f t="shared" si="1"/>
        <v>да</v>
      </c>
      <c r="AI102" s="50" t="s">
        <v>283</v>
      </c>
      <c r="AJ102" s="50" t="s">
        <v>283</v>
      </c>
      <c r="AK102" s="50" t="s">
        <v>283</v>
      </c>
      <c r="AL102" s="50" t="s">
        <v>283</v>
      </c>
      <c r="AM102" s="50" t="s">
        <v>283</v>
      </c>
      <c r="AN102" s="51" t="str">
        <f t="shared" si="3"/>
        <v>ДОПУЩЕНА</v>
      </c>
      <c r="AO102" s="52" t="s">
        <v>1846</v>
      </c>
      <c r="AP102" s="43"/>
      <c r="AQ102" s="43"/>
      <c r="AR102" s="43"/>
    </row>
    <row r="103" spans="1:44" ht="103.5" customHeight="1" x14ac:dyDescent="0.2">
      <c r="A103" s="44">
        <v>102</v>
      </c>
      <c r="B103" s="45">
        <v>374</v>
      </c>
      <c r="C103" s="26" t="s">
        <v>1847</v>
      </c>
      <c r="D103" s="26" t="s">
        <v>1833</v>
      </c>
      <c r="E103" s="26" t="s">
        <v>1848</v>
      </c>
      <c r="F103" s="26" t="s">
        <v>1849</v>
      </c>
      <c r="G103" s="26" t="s">
        <v>1850</v>
      </c>
      <c r="H103" s="26" t="s">
        <v>308</v>
      </c>
      <c r="I103" s="26" t="s">
        <v>461</v>
      </c>
      <c r="J103" s="46" t="s">
        <v>293</v>
      </c>
      <c r="K103" s="46" t="s">
        <v>292</v>
      </c>
      <c r="L103" s="47">
        <v>28130</v>
      </c>
      <c r="M103" s="48">
        <v>3370</v>
      </c>
      <c r="N103" s="46" t="s">
        <v>1715</v>
      </c>
      <c r="O103" s="26" t="s">
        <v>1833</v>
      </c>
      <c r="P103" s="26" t="s">
        <v>1838</v>
      </c>
      <c r="Q103" s="26" t="s">
        <v>1851</v>
      </c>
      <c r="R103" s="26" t="s">
        <v>1852</v>
      </c>
      <c r="S103" s="26" t="s">
        <v>1840</v>
      </c>
      <c r="T103" s="26" t="s">
        <v>501</v>
      </c>
      <c r="U103" s="26" t="s">
        <v>1853</v>
      </c>
      <c r="V103" s="26" t="s">
        <v>1854</v>
      </c>
      <c r="W103" s="26" t="s">
        <v>1843</v>
      </c>
      <c r="X103" s="26" t="s">
        <v>1855</v>
      </c>
      <c r="Y103" s="26" t="s">
        <v>1856</v>
      </c>
      <c r="Z103" s="49" t="s">
        <v>1857</v>
      </c>
      <c r="AA103" s="49" t="s">
        <v>1858</v>
      </c>
      <c r="AB103" s="26" t="s">
        <v>1859</v>
      </c>
      <c r="AC103" s="26" t="s">
        <v>1860</v>
      </c>
      <c r="AD103" s="26" t="s">
        <v>1861</v>
      </c>
      <c r="AE103" s="26" t="s">
        <v>534</v>
      </c>
      <c r="AF103" s="26" t="str">
        <f t="shared" si="0"/>
        <v>N 16-374</v>
      </c>
      <c r="AG103" s="50" t="s">
        <v>283</v>
      </c>
      <c r="AH103" s="50" t="str">
        <f t="shared" si="1"/>
        <v>да</v>
      </c>
      <c r="AI103" s="50" t="s">
        <v>283</v>
      </c>
      <c r="AJ103" s="50" t="s">
        <v>283</v>
      </c>
      <c r="AK103" s="50" t="s">
        <v>283</v>
      </c>
      <c r="AL103" s="50" t="s">
        <v>283</v>
      </c>
      <c r="AM103" s="50" t="s">
        <v>283</v>
      </c>
      <c r="AN103" s="51" t="str">
        <f t="shared" si="3"/>
        <v>ДОПУЩЕНА</v>
      </c>
      <c r="AO103" s="52" t="s">
        <v>1862</v>
      </c>
      <c r="AP103" s="43"/>
      <c r="AQ103" s="43"/>
      <c r="AR103" s="43"/>
    </row>
    <row r="104" spans="1:44" ht="75.75" customHeight="1" x14ac:dyDescent="0.2">
      <c r="A104" s="44">
        <v>103</v>
      </c>
      <c r="B104" s="45">
        <v>383</v>
      </c>
      <c r="C104" s="46" t="s">
        <v>1863</v>
      </c>
      <c r="D104" s="26" t="s">
        <v>1864</v>
      </c>
      <c r="E104" s="26" t="s">
        <v>1865</v>
      </c>
      <c r="F104" s="26" t="s">
        <v>1866</v>
      </c>
      <c r="G104" s="26" t="s">
        <v>1867</v>
      </c>
      <c r="H104" s="26" t="s">
        <v>519</v>
      </c>
      <c r="I104" s="46" t="s">
        <v>1296</v>
      </c>
      <c r="J104" s="46" t="s">
        <v>293</v>
      </c>
      <c r="K104" s="46" t="s">
        <v>293</v>
      </c>
      <c r="L104" s="47">
        <v>39942</v>
      </c>
      <c r="M104" s="48">
        <v>4000</v>
      </c>
      <c r="N104" s="46" t="s">
        <v>366</v>
      </c>
      <c r="O104" s="26" t="s">
        <v>1864</v>
      </c>
      <c r="P104" s="26" t="s">
        <v>1868</v>
      </c>
      <c r="Q104" s="26" t="s">
        <v>1869</v>
      </c>
      <c r="R104" s="26" t="s">
        <v>1870</v>
      </c>
      <c r="S104" s="26" t="s">
        <v>1871</v>
      </c>
      <c r="T104" s="26" t="s">
        <v>176</v>
      </c>
      <c r="U104" s="26" t="s">
        <v>1872</v>
      </c>
      <c r="V104" s="26" t="s">
        <v>1873</v>
      </c>
      <c r="W104" s="26" t="s">
        <v>1874</v>
      </c>
      <c r="X104" s="26" t="s">
        <v>1871</v>
      </c>
      <c r="Y104" s="26" t="s">
        <v>176</v>
      </c>
      <c r="Z104" s="49" t="s">
        <v>1872</v>
      </c>
      <c r="AA104" s="49" t="s">
        <v>1873</v>
      </c>
      <c r="AB104" s="26" t="s">
        <v>1874</v>
      </c>
      <c r="AC104" s="26" t="s">
        <v>1875</v>
      </c>
      <c r="AD104" s="26" t="s">
        <v>1876</v>
      </c>
      <c r="AE104" s="26">
        <v>2</v>
      </c>
      <c r="AF104" s="26" t="str">
        <f t="shared" si="0"/>
        <v>N 16-383</v>
      </c>
      <c r="AG104" s="50" t="s">
        <v>283</v>
      </c>
      <c r="AH104" s="50" t="str">
        <f t="shared" si="1"/>
        <v>да</v>
      </c>
      <c r="AI104" s="50" t="s">
        <v>283</v>
      </c>
      <c r="AJ104" s="50" t="s">
        <v>283</v>
      </c>
      <c r="AK104" s="50" t="s">
        <v>283</v>
      </c>
      <c r="AL104" s="50" t="s">
        <v>283</v>
      </c>
      <c r="AM104" s="50" t="s">
        <v>283</v>
      </c>
      <c r="AN104" s="51" t="str">
        <f t="shared" si="3"/>
        <v>ДОПУЩЕНА</v>
      </c>
      <c r="AO104" s="52" t="s">
        <v>1877</v>
      </c>
      <c r="AP104" s="43"/>
      <c r="AQ104" s="43"/>
      <c r="AR104" s="43"/>
    </row>
    <row r="105" spans="1:44" ht="75.75" customHeight="1" x14ac:dyDescent="0.2">
      <c r="A105" s="44">
        <v>104</v>
      </c>
      <c r="B105" s="45">
        <v>387</v>
      </c>
      <c r="C105" s="26" t="s">
        <v>1878</v>
      </c>
      <c r="D105" s="26" t="s">
        <v>1879</v>
      </c>
      <c r="E105" s="26" t="s">
        <v>1880</v>
      </c>
      <c r="F105" s="26" t="s">
        <v>1881</v>
      </c>
      <c r="G105" s="26" t="s">
        <v>1882</v>
      </c>
      <c r="H105" s="26" t="s">
        <v>607</v>
      </c>
      <c r="I105" s="46" t="s">
        <v>608</v>
      </c>
      <c r="J105" s="46" t="s">
        <v>293</v>
      </c>
      <c r="K105" s="46" t="s">
        <v>293</v>
      </c>
      <c r="L105" s="47">
        <v>40000</v>
      </c>
      <c r="M105" s="48">
        <v>8375</v>
      </c>
      <c r="N105" s="46">
        <v>12</v>
      </c>
      <c r="O105" s="26" t="s">
        <v>1883</v>
      </c>
      <c r="P105" s="26" t="s">
        <v>1884</v>
      </c>
      <c r="Q105" s="26" t="s">
        <v>1885</v>
      </c>
      <c r="R105" s="26" t="s">
        <v>1885</v>
      </c>
      <c r="S105" s="26" t="s">
        <v>1886</v>
      </c>
      <c r="T105" s="26" t="s">
        <v>741</v>
      </c>
      <c r="U105" s="26" t="s">
        <v>1887</v>
      </c>
      <c r="V105" s="26" t="s">
        <v>1887</v>
      </c>
      <c r="W105" s="26" t="s">
        <v>1888</v>
      </c>
      <c r="X105" s="26" t="s">
        <v>1889</v>
      </c>
      <c r="Y105" s="26" t="s">
        <v>1890</v>
      </c>
      <c r="Z105" s="49" t="s">
        <v>1891</v>
      </c>
      <c r="AA105" s="49" t="s">
        <v>1891</v>
      </c>
      <c r="AB105" s="26" t="s">
        <v>1892</v>
      </c>
      <c r="AC105" s="26" t="s">
        <v>1893</v>
      </c>
      <c r="AD105" s="59" t="s">
        <v>1894</v>
      </c>
      <c r="AE105" s="26" t="s">
        <v>512</v>
      </c>
      <c r="AF105" s="26" t="str">
        <f t="shared" si="0"/>
        <v>N 16-387</v>
      </c>
      <c r="AG105" s="50" t="s">
        <v>283</v>
      </c>
      <c r="AH105" s="50" t="str">
        <f t="shared" si="1"/>
        <v>да</v>
      </c>
      <c r="AI105" s="50" t="s">
        <v>283</v>
      </c>
      <c r="AJ105" s="50" t="s">
        <v>283</v>
      </c>
      <c r="AK105" s="50" t="s">
        <v>283</v>
      </c>
      <c r="AL105" s="50" t="s">
        <v>283</v>
      </c>
      <c r="AM105" s="50" t="s">
        <v>283</v>
      </c>
      <c r="AN105" s="51" t="str">
        <f t="shared" si="3"/>
        <v>ДОПУЩЕНА</v>
      </c>
      <c r="AO105" s="52" t="s">
        <v>1895</v>
      </c>
      <c r="AP105" s="43"/>
      <c r="AQ105" s="43"/>
      <c r="AR105" s="43"/>
    </row>
    <row r="106" spans="1:44" ht="87.75" customHeight="1" x14ac:dyDescent="0.2">
      <c r="A106" s="44">
        <v>105</v>
      </c>
      <c r="B106" s="45">
        <v>391</v>
      </c>
      <c r="C106" s="46" t="s">
        <v>1896</v>
      </c>
      <c r="D106" s="26" t="s">
        <v>1897</v>
      </c>
      <c r="E106" s="26" t="s">
        <v>1898</v>
      </c>
      <c r="F106" s="26" t="s">
        <v>1899</v>
      </c>
      <c r="G106" s="26" t="s">
        <v>1900</v>
      </c>
      <c r="H106" s="26" t="s">
        <v>519</v>
      </c>
      <c r="I106" s="46" t="s">
        <v>1901</v>
      </c>
      <c r="J106" s="46" t="s">
        <v>293</v>
      </c>
      <c r="K106" s="46" t="s">
        <v>292</v>
      </c>
      <c r="L106" s="47">
        <v>39758</v>
      </c>
      <c r="M106" s="48">
        <v>4933</v>
      </c>
      <c r="N106" s="46" t="s">
        <v>1902</v>
      </c>
      <c r="O106" s="26" t="s">
        <v>1897</v>
      </c>
      <c r="P106" s="26" t="s">
        <v>1903</v>
      </c>
      <c r="Q106" s="26" t="s">
        <v>1904</v>
      </c>
      <c r="R106" s="26" t="s">
        <v>1904</v>
      </c>
      <c r="S106" s="26" t="s">
        <v>1905</v>
      </c>
      <c r="T106" s="26" t="s">
        <v>501</v>
      </c>
      <c r="U106" s="26" t="s">
        <v>1906</v>
      </c>
      <c r="V106" s="26" t="s">
        <v>1906</v>
      </c>
      <c r="W106" s="26" t="s">
        <v>1907</v>
      </c>
      <c r="X106" s="26" t="s">
        <v>1905</v>
      </c>
      <c r="Y106" s="26" t="s">
        <v>501</v>
      </c>
      <c r="Z106" s="49" t="s">
        <v>1906</v>
      </c>
      <c r="AA106" s="49" t="s">
        <v>1906</v>
      </c>
      <c r="AB106" s="26" t="s">
        <v>1907</v>
      </c>
      <c r="AC106" s="26" t="s">
        <v>1908</v>
      </c>
      <c r="AD106" s="26" t="s">
        <v>1909</v>
      </c>
      <c r="AE106" s="26" t="s">
        <v>534</v>
      </c>
      <c r="AF106" s="26" t="str">
        <f t="shared" si="0"/>
        <v>N 16-391</v>
      </c>
      <c r="AG106" s="50" t="s">
        <v>283</v>
      </c>
      <c r="AH106" s="50" t="str">
        <f t="shared" si="1"/>
        <v>да</v>
      </c>
      <c r="AI106" s="50" t="s">
        <v>283</v>
      </c>
      <c r="AJ106" s="50" t="s">
        <v>283</v>
      </c>
      <c r="AK106" s="50" t="s">
        <v>283</v>
      </c>
      <c r="AL106" s="50" t="s">
        <v>283</v>
      </c>
      <c r="AM106" s="50" t="s">
        <v>283</v>
      </c>
      <c r="AN106" s="51" t="str">
        <f t="shared" si="3"/>
        <v>ДОПУЩЕНА</v>
      </c>
      <c r="AO106" s="52" t="s">
        <v>1910</v>
      </c>
      <c r="AP106" s="43"/>
      <c r="AQ106" s="43"/>
      <c r="AR106" s="43"/>
    </row>
    <row r="107" spans="1:44" ht="93.75" customHeight="1" x14ac:dyDescent="0.2">
      <c r="A107" s="44">
        <v>106</v>
      </c>
      <c r="B107" s="45">
        <v>392</v>
      </c>
      <c r="C107" s="46" t="s">
        <v>1911</v>
      </c>
      <c r="D107" s="26" t="s">
        <v>1912</v>
      </c>
      <c r="E107" s="26" t="s">
        <v>1913</v>
      </c>
      <c r="F107" s="26" t="s">
        <v>1914</v>
      </c>
      <c r="G107" s="26" t="s">
        <v>1915</v>
      </c>
      <c r="H107" s="26" t="s">
        <v>519</v>
      </c>
      <c r="I107" s="46" t="s">
        <v>1916</v>
      </c>
      <c r="J107" s="46" t="s">
        <v>293</v>
      </c>
      <c r="K107" s="46" t="s">
        <v>292</v>
      </c>
      <c r="L107" s="47">
        <v>24600</v>
      </c>
      <c r="M107" s="48">
        <v>3750</v>
      </c>
      <c r="N107" s="46" t="s">
        <v>443</v>
      </c>
      <c r="O107" s="26" t="s">
        <v>1912</v>
      </c>
      <c r="P107" s="26" t="s">
        <v>1884</v>
      </c>
      <c r="Q107" s="26" t="s">
        <v>1885</v>
      </c>
      <c r="R107" s="26" t="s">
        <v>1917</v>
      </c>
      <c r="S107" s="26" t="s">
        <v>1886</v>
      </c>
      <c r="T107" s="26" t="s">
        <v>54</v>
      </c>
      <c r="U107" s="26" t="s">
        <v>1887</v>
      </c>
      <c r="V107" s="26" t="s">
        <v>1887</v>
      </c>
      <c r="W107" s="26" t="s">
        <v>1888</v>
      </c>
      <c r="X107" s="26" t="s">
        <v>1918</v>
      </c>
      <c r="Y107" s="26" t="s">
        <v>1919</v>
      </c>
      <c r="Z107" s="49" t="s">
        <v>1920</v>
      </c>
      <c r="AA107" s="49" t="s">
        <v>1920</v>
      </c>
      <c r="AB107" s="26" t="s">
        <v>1921</v>
      </c>
      <c r="AC107" s="26" t="s">
        <v>1922</v>
      </c>
      <c r="AD107" s="26" t="s">
        <v>1923</v>
      </c>
      <c r="AE107" s="26" t="s">
        <v>1924</v>
      </c>
      <c r="AF107" s="26" t="str">
        <f t="shared" si="0"/>
        <v>N 16-392</v>
      </c>
      <c r="AG107" s="50" t="s">
        <v>283</v>
      </c>
      <c r="AH107" s="50" t="str">
        <f t="shared" si="1"/>
        <v>да</v>
      </c>
      <c r="AI107" s="50" t="s">
        <v>283</v>
      </c>
      <c r="AJ107" s="50" t="s">
        <v>283</v>
      </c>
      <c r="AK107" s="50" t="s">
        <v>283</v>
      </c>
      <c r="AL107" s="50" t="s">
        <v>283</v>
      </c>
      <c r="AM107" s="50" t="s">
        <v>283</v>
      </c>
      <c r="AN107" s="51" t="str">
        <f t="shared" si="3"/>
        <v>ДОПУЩЕНА</v>
      </c>
      <c r="AO107" s="52" t="s">
        <v>1925</v>
      </c>
      <c r="AP107" s="43"/>
      <c r="AQ107" s="43"/>
      <c r="AR107" s="43"/>
    </row>
    <row r="108" spans="1:44" ht="75.75" customHeight="1" x14ac:dyDescent="0.2">
      <c r="A108" s="44">
        <v>107</v>
      </c>
      <c r="B108" s="45">
        <v>393</v>
      </c>
      <c r="C108" s="26" t="s">
        <v>1926</v>
      </c>
      <c r="D108" s="26" t="s">
        <v>1927</v>
      </c>
      <c r="E108" s="26" t="s">
        <v>1928</v>
      </c>
      <c r="F108" s="26" t="s">
        <v>1929</v>
      </c>
      <c r="G108" s="26" t="s">
        <v>1930</v>
      </c>
      <c r="H108" s="26" t="s">
        <v>422</v>
      </c>
      <c r="I108" s="46" t="s">
        <v>1931</v>
      </c>
      <c r="J108" s="46" t="s">
        <v>292</v>
      </c>
      <c r="K108" s="46" t="s">
        <v>293</v>
      </c>
      <c r="L108" s="47">
        <v>35000</v>
      </c>
      <c r="M108" s="48">
        <v>3500</v>
      </c>
      <c r="N108" s="46" t="s">
        <v>1932</v>
      </c>
      <c r="O108" s="26" t="s">
        <v>1927</v>
      </c>
      <c r="P108" s="26" t="s">
        <v>284</v>
      </c>
      <c r="Q108" s="26" t="s">
        <v>1933</v>
      </c>
      <c r="R108" s="26" t="s">
        <v>1933</v>
      </c>
      <c r="S108" s="26" t="s">
        <v>1934</v>
      </c>
      <c r="T108" s="26" t="s">
        <v>1935</v>
      </c>
      <c r="U108" s="26" t="s">
        <v>1936</v>
      </c>
      <c r="V108" s="26" t="s">
        <v>1937</v>
      </c>
      <c r="W108" s="26" t="s">
        <v>1938</v>
      </c>
      <c r="X108" s="26" t="s">
        <v>1939</v>
      </c>
      <c r="Y108" s="26" t="s">
        <v>1940</v>
      </c>
      <c r="Z108" s="49" t="s">
        <v>1936</v>
      </c>
      <c r="AA108" s="49" t="s">
        <v>1936</v>
      </c>
      <c r="AB108" s="26" t="s">
        <v>1938</v>
      </c>
      <c r="AC108" s="26"/>
      <c r="AD108" s="26"/>
      <c r="AE108" s="26" t="s">
        <v>301</v>
      </c>
      <c r="AF108" s="26" t="str">
        <f t="shared" si="0"/>
        <v>N 16-393</v>
      </c>
      <c r="AG108" s="50" t="s">
        <v>283</v>
      </c>
      <c r="AH108" s="50" t="str">
        <f t="shared" si="1"/>
        <v>да</v>
      </c>
      <c r="AI108" s="50" t="s">
        <v>284</v>
      </c>
      <c r="AJ108" s="50" t="s">
        <v>284</v>
      </c>
      <c r="AK108" s="50" t="s">
        <v>283</v>
      </c>
      <c r="AL108" s="50" t="s">
        <v>283</v>
      </c>
      <c r="AM108" s="50" t="s">
        <v>284</v>
      </c>
      <c r="AN108" s="51" t="str">
        <f t="shared" si="3"/>
        <v>НЕ ДОПУЩЕНА</v>
      </c>
      <c r="AO108" s="52" t="s">
        <v>1941</v>
      </c>
      <c r="AP108" s="43"/>
      <c r="AQ108" s="43"/>
      <c r="AR108" s="43"/>
    </row>
    <row r="109" spans="1:44" ht="75.75" customHeight="1" x14ac:dyDescent="0.2">
      <c r="A109" s="44">
        <v>108</v>
      </c>
      <c r="B109" s="45">
        <v>403</v>
      </c>
      <c r="C109" s="46" t="s">
        <v>1942</v>
      </c>
      <c r="D109" s="26" t="s">
        <v>1943</v>
      </c>
      <c r="E109" s="26" t="s">
        <v>1770</v>
      </c>
      <c r="F109" s="26" t="s">
        <v>1944</v>
      </c>
      <c r="G109" s="26" t="s">
        <v>1772</v>
      </c>
      <c r="H109" s="26" t="s">
        <v>556</v>
      </c>
      <c r="I109" s="46" t="s">
        <v>752</v>
      </c>
      <c r="J109" s="46" t="s">
        <v>293</v>
      </c>
      <c r="K109" s="46" t="s">
        <v>293</v>
      </c>
      <c r="L109" s="47">
        <v>21557</v>
      </c>
      <c r="M109" s="48">
        <v>46281</v>
      </c>
      <c r="N109" s="46">
        <v>12</v>
      </c>
      <c r="O109" s="26" t="s">
        <v>1943</v>
      </c>
      <c r="P109" s="26" t="s">
        <v>1774</v>
      </c>
      <c r="Q109" s="26" t="s">
        <v>1775</v>
      </c>
      <c r="R109" s="26" t="s">
        <v>1776</v>
      </c>
      <c r="S109" s="26" t="s">
        <v>1777</v>
      </c>
      <c r="T109" s="26" t="s">
        <v>1778</v>
      </c>
      <c r="U109" s="26" t="s">
        <v>1779</v>
      </c>
      <c r="V109" s="26" t="s">
        <v>1779</v>
      </c>
      <c r="W109" s="26" t="s">
        <v>1780</v>
      </c>
      <c r="X109" s="26" t="s">
        <v>1781</v>
      </c>
      <c r="Y109" s="26" t="s">
        <v>1782</v>
      </c>
      <c r="Z109" s="49" t="s">
        <v>1783</v>
      </c>
      <c r="AA109" s="49" t="s">
        <v>1783</v>
      </c>
      <c r="AB109" s="26" t="s">
        <v>1780</v>
      </c>
      <c r="AC109" s="26" t="s">
        <v>1784</v>
      </c>
      <c r="AD109" s="26" t="s">
        <v>1785</v>
      </c>
      <c r="AE109" s="26" t="s">
        <v>324</v>
      </c>
      <c r="AF109" s="26" t="str">
        <f t="shared" si="0"/>
        <v>N 16-403</v>
      </c>
      <c r="AG109" s="50" t="s">
        <v>283</v>
      </c>
      <c r="AH109" s="50" t="str">
        <f t="shared" si="1"/>
        <v>да</v>
      </c>
      <c r="AI109" s="50" t="s">
        <v>283</v>
      </c>
      <c r="AJ109" s="50" t="s">
        <v>283</v>
      </c>
      <c r="AK109" s="50" t="s">
        <v>283</v>
      </c>
      <c r="AL109" s="50" t="s">
        <v>283</v>
      </c>
      <c r="AM109" s="50" t="s">
        <v>283</v>
      </c>
      <c r="AN109" s="51" t="str">
        <f t="shared" si="3"/>
        <v>ДОПУЩЕНА</v>
      </c>
      <c r="AO109" s="52" t="s">
        <v>1786</v>
      </c>
      <c r="AP109" s="43"/>
      <c r="AQ109" s="43"/>
      <c r="AR109" s="43"/>
    </row>
    <row r="110" spans="1:44" ht="90" customHeight="1" x14ac:dyDescent="0.2">
      <c r="A110" s="44">
        <v>109</v>
      </c>
      <c r="B110" s="45">
        <v>405</v>
      </c>
      <c r="C110" s="26" t="s">
        <v>1945</v>
      </c>
      <c r="D110" s="26" t="s">
        <v>1946</v>
      </c>
      <c r="E110" s="26" t="s">
        <v>1770</v>
      </c>
      <c r="F110" s="26" t="s">
        <v>1947</v>
      </c>
      <c r="G110" s="26" t="s">
        <v>1772</v>
      </c>
      <c r="H110" s="26" t="s">
        <v>308</v>
      </c>
      <c r="I110" s="26" t="s">
        <v>461</v>
      </c>
      <c r="J110" s="46" t="s">
        <v>293</v>
      </c>
      <c r="K110" s="46" t="s">
        <v>293</v>
      </c>
      <c r="L110" s="47">
        <v>21557</v>
      </c>
      <c r="M110" s="48">
        <v>46281</v>
      </c>
      <c r="N110" s="46">
        <v>12</v>
      </c>
      <c r="O110" s="26" t="s">
        <v>1946</v>
      </c>
      <c r="P110" s="26" t="s">
        <v>1774</v>
      </c>
      <c r="Q110" s="26" t="s">
        <v>1775</v>
      </c>
      <c r="R110" s="26" t="s">
        <v>1776</v>
      </c>
      <c r="S110" s="26" t="s">
        <v>1777</v>
      </c>
      <c r="T110" s="26" t="s">
        <v>1778</v>
      </c>
      <c r="U110" s="26" t="s">
        <v>1783</v>
      </c>
      <c r="V110" s="26" t="s">
        <v>1783</v>
      </c>
      <c r="W110" s="26" t="s">
        <v>1780</v>
      </c>
      <c r="X110" s="26" t="s">
        <v>1781</v>
      </c>
      <c r="Y110" s="26" t="s">
        <v>1782</v>
      </c>
      <c r="Z110" s="49" t="s">
        <v>1783</v>
      </c>
      <c r="AA110" s="49" t="s">
        <v>1783</v>
      </c>
      <c r="AB110" s="26" t="s">
        <v>1780</v>
      </c>
      <c r="AC110" s="26" t="s">
        <v>1784</v>
      </c>
      <c r="AD110" s="26" t="s">
        <v>1785</v>
      </c>
      <c r="AE110" s="26" t="s">
        <v>324</v>
      </c>
      <c r="AF110" s="26" t="str">
        <f t="shared" si="0"/>
        <v>N 16-405</v>
      </c>
      <c r="AG110" s="50" t="s">
        <v>283</v>
      </c>
      <c r="AH110" s="50" t="str">
        <f t="shared" si="1"/>
        <v>да</v>
      </c>
      <c r="AI110" s="50" t="s">
        <v>283</v>
      </c>
      <c r="AJ110" s="50" t="s">
        <v>283</v>
      </c>
      <c r="AK110" s="50" t="s">
        <v>283</v>
      </c>
      <c r="AL110" s="50" t="s">
        <v>283</v>
      </c>
      <c r="AM110" s="50" t="s">
        <v>283</v>
      </c>
      <c r="AN110" s="51" t="str">
        <f t="shared" si="3"/>
        <v>ДОПУЩЕНА</v>
      </c>
      <c r="AO110" s="52" t="s">
        <v>1948</v>
      </c>
      <c r="AP110" s="43"/>
      <c r="AQ110" s="43"/>
      <c r="AR110" s="43"/>
    </row>
    <row r="111" spans="1:44" ht="112.5" customHeight="1" x14ac:dyDescent="0.2">
      <c r="A111" s="44">
        <v>110</v>
      </c>
      <c r="B111" s="45">
        <v>406</v>
      </c>
      <c r="C111" s="26" t="s">
        <v>1949</v>
      </c>
      <c r="D111" s="26" t="s">
        <v>1950</v>
      </c>
      <c r="E111" s="26" t="s">
        <v>1770</v>
      </c>
      <c r="F111" s="26" t="s">
        <v>1771</v>
      </c>
      <c r="G111" s="26" t="s">
        <v>1772</v>
      </c>
      <c r="H111" s="26" t="s">
        <v>403</v>
      </c>
      <c r="I111" s="46" t="s">
        <v>589</v>
      </c>
      <c r="J111" s="46" t="s">
        <v>293</v>
      </c>
      <c r="K111" s="46" t="s">
        <v>293</v>
      </c>
      <c r="L111" s="47">
        <v>21557</v>
      </c>
      <c r="M111" s="48">
        <v>46281</v>
      </c>
      <c r="N111" s="46">
        <v>12</v>
      </c>
      <c r="O111" s="26" t="s">
        <v>1951</v>
      </c>
      <c r="P111" s="26" t="s">
        <v>1774</v>
      </c>
      <c r="Q111" s="26" t="s">
        <v>1775</v>
      </c>
      <c r="R111" s="26" t="s">
        <v>1776</v>
      </c>
      <c r="S111" s="26" t="s">
        <v>1777</v>
      </c>
      <c r="T111" s="26" t="s">
        <v>1778</v>
      </c>
      <c r="U111" s="26" t="s">
        <v>1779</v>
      </c>
      <c r="V111" s="26" t="s">
        <v>1779</v>
      </c>
      <c r="W111" s="26" t="s">
        <v>1780</v>
      </c>
      <c r="X111" s="26" t="s">
        <v>1781</v>
      </c>
      <c r="Y111" s="26" t="s">
        <v>1782</v>
      </c>
      <c r="Z111" s="49" t="s">
        <v>1783</v>
      </c>
      <c r="AA111" s="49" t="s">
        <v>1783</v>
      </c>
      <c r="AB111" s="26" t="s">
        <v>1780</v>
      </c>
      <c r="AC111" s="26" t="s">
        <v>1784</v>
      </c>
      <c r="AD111" s="26" t="s">
        <v>1785</v>
      </c>
      <c r="AE111" s="26" t="s">
        <v>324</v>
      </c>
      <c r="AF111" s="26" t="str">
        <f t="shared" si="0"/>
        <v>N 16-406</v>
      </c>
      <c r="AG111" s="50" t="s">
        <v>283</v>
      </c>
      <c r="AH111" s="50" t="str">
        <f t="shared" si="1"/>
        <v>да</v>
      </c>
      <c r="AI111" s="50" t="s">
        <v>283</v>
      </c>
      <c r="AJ111" s="50" t="s">
        <v>283</v>
      </c>
      <c r="AK111" s="50" t="s">
        <v>283</v>
      </c>
      <c r="AL111" s="50" t="s">
        <v>283</v>
      </c>
      <c r="AM111" s="50" t="s">
        <v>283</v>
      </c>
      <c r="AN111" s="51" t="str">
        <f t="shared" si="3"/>
        <v>ДОПУЩЕНА</v>
      </c>
      <c r="AO111" s="52" t="s">
        <v>1952</v>
      </c>
      <c r="AP111" s="43"/>
      <c r="AQ111" s="43"/>
      <c r="AR111" s="43"/>
    </row>
    <row r="112" spans="1:44" ht="75.75" customHeight="1" x14ac:dyDescent="0.2">
      <c r="A112" s="44">
        <v>111</v>
      </c>
      <c r="B112" s="45">
        <v>407</v>
      </c>
      <c r="C112" s="26" t="s">
        <v>1953</v>
      </c>
      <c r="D112" s="26" t="s">
        <v>1954</v>
      </c>
      <c r="E112" s="26" t="s">
        <v>1770</v>
      </c>
      <c r="F112" s="26" t="s">
        <v>1955</v>
      </c>
      <c r="G112" s="26" t="s">
        <v>1772</v>
      </c>
      <c r="H112" s="26" t="s">
        <v>331</v>
      </c>
      <c r="I112" s="46" t="s">
        <v>717</v>
      </c>
      <c r="J112" s="46" t="s">
        <v>293</v>
      </c>
      <c r="K112" s="46" t="s">
        <v>293</v>
      </c>
      <c r="L112" s="47">
        <v>21557</v>
      </c>
      <c r="M112" s="48">
        <v>46281</v>
      </c>
      <c r="N112" s="46">
        <v>12</v>
      </c>
      <c r="O112" s="26" t="s">
        <v>1954</v>
      </c>
      <c r="P112" s="26" t="s">
        <v>1774</v>
      </c>
      <c r="Q112" s="26" t="s">
        <v>1775</v>
      </c>
      <c r="R112" s="26" t="s">
        <v>1776</v>
      </c>
      <c r="S112" s="26" t="s">
        <v>1777</v>
      </c>
      <c r="T112" s="26" t="s">
        <v>1778</v>
      </c>
      <c r="U112" s="26" t="s">
        <v>1779</v>
      </c>
      <c r="V112" s="26" t="s">
        <v>1779</v>
      </c>
      <c r="W112" s="26" t="s">
        <v>1780</v>
      </c>
      <c r="X112" s="26" t="s">
        <v>1781</v>
      </c>
      <c r="Y112" s="26" t="s">
        <v>1782</v>
      </c>
      <c r="Z112" s="49" t="s">
        <v>1783</v>
      </c>
      <c r="AA112" s="49" t="s">
        <v>1783</v>
      </c>
      <c r="AB112" s="26" t="s">
        <v>1780</v>
      </c>
      <c r="AC112" s="26" t="s">
        <v>1784</v>
      </c>
      <c r="AD112" s="26" t="s">
        <v>1785</v>
      </c>
      <c r="AE112" s="26" t="s">
        <v>324</v>
      </c>
      <c r="AF112" s="26" t="str">
        <f t="shared" si="0"/>
        <v>N 16-407</v>
      </c>
      <c r="AG112" s="50" t="s">
        <v>283</v>
      </c>
      <c r="AH112" s="50" t="str">
        <f t="shared" si="1"/>
        <v>да</v>
      </c>
      <c r="AI112" s="50" t="s">
        <v>283</v>
      </c>
      <c r="AJ112" s="50" t="s">
        <v>283</v>
      </c>
      <c r="AK112" s="50" t="s">
        <v>283</v>
      </c>
      <c r="AL112" s="50" t="s">
        <v>283</v>
      </c>
      <c r="AM112" s="50" t="s">
        <v>283</v>
      </c>
      <c r="AN112" s="51" t="str">
        <f t="shared" si="3"/>
        <v>ДОПУЩЕНА</v>
      </c>
      <c r="AO112" s="52" t="s">
        <v>1956</v>
      </c>
      <c r="AP112" s="43"/>
      <c r="AQ112" s="43"/>
      <c r="AR112" s="43"/>
    </row>
    <row r="113" spans="1:44" ht="75.75" customHeight="1" x14ac:dyDescent="0.2">
      <c r="A113" s="44">
        <v>112</v>
      </c>
      <c r="B113" s="45">
        <v>408</v>
      </c>
      <c r="C113" s="26" t="s">
        <v>1957</v>
      </c>
      <c r="D113" s="26" t="s">
        <v>1958</v>
      </c>
      <c r="E113" s="26" t="s">
        <v>1770</v>
      </c>
      <c r="F113" s="26" t="s">
        <v>1955</v>
      </c>
      <c r="G113" s="26" t="s">
        <v>1772</v>
      </c>
      <c r="H113" s="26" t="s">
        <v>862</v>
      </c>
      <c r="I113" s="26" t="s">
        <v>863</v>
      </c>
      <c r="J113" s="46" t="s">
        <v>293</v>
      </c>
      <c r="K113" s="46" t="s">
        <v>293</v>
      </c>
      <c r="L113" s="47">
        <v>21557</v>
      </c>
      <c r="M113" s="48">
        <v>46281</v>
      </c>
      <c r="N113" s="46">
        <v>12</v>
      </c>
      <c r="O113" s="26" t="s">
        <v>1958</v>
      </c>
      <c r="P113" s="26" t="s">
        <v>1774</v>
      </c>
      <c r="Q113" s="26" t="s">
        <v>1775</v>
      </c>
      <c r="R113" s="26" t="s">
        <v>1776</v>
      </c>
      <c r="S113" s="26" t="s">
        <v>1777</v>
      </c>
      <c r="T113" s="26" t="s">
        <v>1778</v>
      </c>
      <c r="U113" s="26" t="s">
        <v>1779</v>
      </c>
      <c r="V113" s="26" t="s">
        <v>1779</v>
      </c>
      <c r="W113" s="26" t="s">
        <v>1780</v>
      </c>
      <c r="X113" s="26" t="s">
        <v>1781</v>
      </c>
      <c r="Y113" s="26" t="s">
        <v>1782</v>
      </c>
      <c r="Z113" s="49" t="s">
        <v>1783</v>
      </c>
      <c r="AA113" s="49" t="s">
        <v>1783</v>
      </c>
      <c r="AB113" s="26" t="s">
        <v>1780</v>
      </c>
      <c r="AC113" s="26" t="s">
        <v>1784</v>
      </c>
      <c r="AD113" s="26" t="s">
        <v>1785</v>
      </c>
      <c r="AE113" s="26" t="s">
        <v>324</v>
      </c>
      <c r="AF113" s="26" t="str">
        <f t="shared" si="0"/>
        <v>N 16-408</v>
      </c>
      <c r="AG113" s="50" t="s">
        <v>283</v>
      </c>
      <c r="AH113" s="50" t="str">
        <f t="shared" si="1"/>
        <v>да</v>
      </c>
      <c r="AI113" s="50" t="s">
        <v>283</v>
      </c>
      <c r="AJ113" s="50" t="s">
        <v>283</v>
      </c>
      <c r="AK113" s="50" t="s">
        <v>283</v>
      </c>
      <c r="AL113" s="50" t="s">
        <v>283</v>
      </c>
      <c r="AM113" s="50" t="s">
        <v>283</v>
      </c>
      <c r="AN113" s="51" t="str">
        <f t="shared" si="3"/>
        <v>ДОПУЩЕНА</v>
      </c>
      <c r="AO113" s="52" t="s">
        <v>1959</v>
      </c>
      <c r="AP113" s="43"/>
      <c r="AQ113" s="43"/>
      <c r="AR113" s="43"/>
    </row>
    <row r="114" spans="1:44" ht="75.75" customHeight="1" x14ac:dyDescent="0.2">
      <c r="A114" s="44">
        <v>113</v>
      </c>
      <c r="B114" s="45">
        <v>409</v>
      </c>
      <c r="C114" s="26" t="s">
        <v>1960</v>
      </c>
      <c r="D114" s="26" t="s">
        <v>1961</v>
      </c>
      <c r="E114" s="26" t="s">
        <v>1770</v>
      </c>
      <c r="F114" s="26" t="s">
        <v>1955</v>
      </c>
      <c r="G114" s="26" t="s">
        <v>1772</v>
      </c>
      <c r="H114" s="26" t="s">
        <v>731</v>
      </c>
      <c r="I114" s="26" t="s">
        <v>882</v>
      </c>
      <c r="J114" s="46" t="s">
        <v>293</v>
      </c>
      <c r="K114" s="46" t="s">
        <v>293</v>
      </c>
      <c r="L114" s="47">
        <v>21557</v>
      </c>
      <c r="M114" s="48">
        <v>46281</v>
      </c>
      <c r="N114" s="46">
        <v>12</v>
      </c>
      <c r="O114" s="26" t="s">
        <v>1961</v>
      </c>
      <c r="P114" s="26" t="s">
        <v>1774</v>
      </c>
      <c r="Q114" s="26" t="s">
        <v>1775</v>
      </c>
      <c r="R114" s="26" t="s">
        <v>1776</v>
      </c>
      <c r="S114" s="26" t="s">
        <v>1777</v>
      </c>
      <c r="T114" s="26" t="s">
        <v>1778</v>
      </c>
      <c r="U114" s="26" t="s">
        <v>1779</v>
      </c>
      <c r="V114" s="26" t="s">
        <v>1779</v>
      </c>
      <c r="W114" s="26" t="s">
        <v>1780</v>
      </c>
      <c r="X114" s="26" t="s">
        <v>1781</v>
      </c>
      <c r="Y114" s="26" t="s">
        <v>1782</v>
      </c>
      <c r="Z114" s="49" t="s">
        <v>1783</v>
      </c>
      <c r="AA114" s="49" t="s">
        <v>1783</v>
      </c>
      <c r="AB114" s="26" t="s">
        <v>1780</v>
      </c>
      <c r="AC114" s="26" t="s">
        <v>1784</v>
      </c>
      <c r="AD114" s="26" t="s">
        <v>1785</v>
      </c>
      <c r="AE114" s="26" t="s">
        <v>324</v>
      </c>
      <c r="AF114" s="26" t="str">
        <f t="shared" si="0"/>
        <v>N 16-409</v>
      </c>
      <c r="AG114" s="50" t="s">
        <v>283</v>
      </c>
      <c r="AH114" s="50" t="str">
        <f t="shared" si="1"/>
        <v>да</v>
      </c>
      <c r="AI114" s="50" t="s">
        <v>283</v>
      </c>
      <c r="AJ114" s="50" t="s">
        <v>283</v>
      </c>
      <c r="AK114" s="50" t="s">
        <v>283</v>
      </c>
      <c r="AL114" s="50" t="s">
        <v>283</v>
      </c>
      <c r="AM114" s="50" t="s">
        <v>283</v>
      </c>
      <c r="AN114" s="51" t="str">
        <f t="shared" si="3"/>
        <v>ДОПУЩЕНА</v>
      </c>
      <c r="AO114" s="52" t="s">
        <v>1959</v>
      </c>
      <c r="AP114" s="43"/>
      <c r="AQ114" s="43"/>
      <c r="AR114" s="43"/>
    </row>
    <row r="115" spans="1:44" ht="75.75" customHeight="1" x14ac:dyDescent="0.2">
      <c r="A115" s="60"/>
      <c r="B115" s="61"/>
      <c r="C115" s="43"/>
      <c r="D115" s="30"/>
      <c r="E115" s="30"/>
      <c r="F115" s="30"/>
      <c r="G115" s="30"/>
      <c r="H115" s="30"/>
      <c r="I115" s="30"/>
      <c r="J115" s="43"/>
      <c r="K115" s="43"/>
      <c r="L115" s="62"/>
      <c r="M115" s="63"/>
      <c r="N115" s="43"/>
      <c r="O115" s="30"/>
      <c r="P115" s="30"/>
      <c r="Q115" s="30"/>
      <c r="R115" s="30"/>
      <c r="S115" s="30"/>
      <c r="T115" s="30"/>
      <c r="U115" s="30"/>
      <c r="V115" s="30"/>
      <c r="W115" s="30"/>
      <c r="X115" s="30"/>
      <c r="Y115" s="30"/>
      <c r="Z115" s="43"/>
      <c r="AA115" s="43"/>
      <c r="AB115" s="30"/>
      <c r="AC115" s="30"/>
      <c r="AD115" s="30"/>
      <c r="AE115" s="30"/>
      <c r="AF115" s="30"/>
      <c r="AG115" s="43"/>
      <c r="AH115" s="43"/>
      <c r="AI115" s="43"/>
      <c r="AJ115" s="43"/>
      <c r="AK115" s="43"/>
      <c r="AL115" s="43"/>
      <c r="AM115" s="43"/>
      <c r="AN115" s="43"/>
      <c r="AO115" s="43"/>
      <c r="AP115" s="43"/>
      <c r="AQ115" s="43"/>
      <c r="AR115" s="43"/>
    </row>
    <row r="116" spans="1:44" ht="75.75" customHeight="1" x14ac:dyDescent="0.2">
      <c r="A116" s="60"/>
      <c r="B116" s="61"/>
      <c r="C116" s="43"/>
      <c r="D116" s="30"/>
      <c r="E116" s="30"/>
      <c r="F116" s="30"/>
      <c r="G116" s="30"/>
      <c r="H116" s="30"/>
      <c r="I116" s="30"/>
      <c r="J116" s="43"/>
      <c r="K116" s="43"/>
      <c r="L116" s="62"/>
      <c r="M116" s="63"/>
      <c r="N116" s="43"/>
      <c r="O116" s="30"/>
      <c r="P116" s="30"/>
      <c r="Q116" s="30"/>
      <c r="R116" s="30"/>
      <c r="S116" s="30"/>
      <c r="T116" s="30"/>
      <c r="U116" s="30"/>
      <c r="V116" s="30"/>
      <c r="W116" s="30"/>
      <c r="X116" s="30"/>
      <c r="Y116" s="30"/>
      <c r="Z116" s="43"/>
      <c r="AA116" s="43"/>
      <c r="AB116" s="30"/>
      <c r="AC116" s="30"/>
      <c r="AD116" s="30"/>
      <c r="AE116" s="30"/>
      <c r="AF116" s="30"/>
      <c r="AG116" s="43"/>
      <c r="AH116" s="43"/>
      <c r="AI116" s="43"/>
      <c r="AJ116" s="43"/>
      <c r="AK116" s="43"/>
      <c r="AL116" s="43"/>
      <c r="AM116" s="43"/>
      <c r="AN116" s="43"/>
      <c r="AO116" s="43"/>
      <c r="AP116" s="43"/>
      <c r="AQ116" s="43"/>
      <c r="AR116" s="43"/>
    </row>
    <row r="117" spans="1:44" ht="75.75" customHeight="1" x14ac:dyDescent="0.2">
      <c r="A117" s="60"/>
      <c r="B117" s="61"/>
      <c r="C117" s="43"/>
      <c r="D117" s="30"/>
      <c r="E117" s="30"/>
      <c r="F117" s="30"/>
      <c r="G117" s="30"/>
      <c r="H117" s="30"/>
      <c r="I117" s="30"/>
      <c r="J117" s="43"/>
      <c r="K117" s="43"/>
      <c r="L117" s="62"/>
      <c r="M117" s="63"/>
      <c r="N117" s="43"/>
      <c r="O117" s="30"/>
      <c r="P117" s="30"/>
      <c r="Q117" s="30"/>
      <c r="R117" s="30"/>
      <c r="S117" s="30"/>
      <c r="T117" s="30"/>
      <c r="U117" s="30"/>
      <c r="V117" s="30"/>
      <c r="W117" s="30"/>
      <c r="X117" s="30"/>
      <c r="Y117" s="30"/>
      <c r="Z117" s="43"/>
      <c r="AA117" s="43"/>
      <c r="AB117" s="30"/>
      <c r="AC117" s="30"/>
      <c r="AD117" s="30"/>
      <c r="AE117" s="30"/>
      <c r="AF117" s="30"/>
      <c r="AG117" s="43"/>
      <c r="AH117" s="43"/>
      <c r="AI117" s="43"/>
      <c r="AJ117" s="43"/>
      <c r="AK117" s="43"/>
      <c r="AL117" s="43"/>
      <c r="AM117" s="43"/>
      <c r="AN117" s="43"/>
      <c r="AO117" s="43"/>
      <c r="AP117" s="43"/>
      <c r="AQ117" s="43"/>
      <c r="AR117" s="43"/>
    </row>
    <row r="118" spans="1:44" ht="75.75" customHeight="1" x14ac:dyDescent="0.2">
      <c r="A118" s="60"/>
      <c r="B118" s="61"/>
      <c r="C118" s="43"/>
      <c r="D118" s="30"/>
      <c r="E118" s="30"/>
      <c r="F118" s="30"/>
      <c r="G118" s="30"/>
      <c r="H118" s="30"/>
      <c r="I118" s="30"/>
      <c r="J118" s="43"/>
      <c r="K118" s="43"/>
      <c r="L118" s="62"/>
      <c r="M118" s="63"/>
      <c r="N118" s="43"/>
      <c r="O118" s="30"/>
      <c r="P118" s="30"/>
      <c r="Q118" s="30"/>
      <c r="R118" s="30"/>
      <c r="S118" s="30"/>
      <c r="T118" s="30"/>
      <c r="U118" s="30"/>
      <c r="V118" s="30"/>
      <c r="W118" s="30"/>
      <c r="X118" s="30"/>
      <c r="Y118" s="30"/>
      <c r="Z118" s="43"/>
      <c r="AA118" s="43"/>
      <c r="AB118" s="30"/>
      <c r="AC118" s="30"/>
      <c r="AD118" s="30"/>
      <c r="AE118" s="30"/>
      <c r="AF118" s="30"/>
      <c r="AG118" s="43"/>
      <c r="AH118" s="43"/>
      <c r="AI118" s="43"/>
      <c r="AJ118" s="43"/>
      <c r="AK118" s="43"/>
      <c r="AL118" s="43"/>
      <c r="AM118" s="43"/>
      <c r="AN118" s="43"/>
      <c r="AO118" s="43"/>
      <c r="AP118" s="43"/>
      <c r="AQ118" s="43"/>
      <c r="AR118" s="43"/>
    </row>
    <row r="119" spans="1:44" ht="75.75" customHeight="1" x14ac:dyDescent="0.2">
      <c r="A119" s="60"/>
      <c r="B119" s="61"/>
      <c r="C119" s="43"/>
      <c r="D119" s="30"/>
      <c r="E119" s="30"/>
      <c r="F119" s="30"/>
      <c r="G119" s="30"/>
      <c r="H119" s="30"/>
      <c r="I119" s="30"/>
      <c r="J119" s="43"/>
      <c r="K119" s="43"/>
      <c r="L119" s="62"/>
      <c r="M119" s="63"/>
      <c r="N119" s="43"/>
      <c r="O119" s="30"/>
      <c r="P119" s="30"/>
      <c r="Q119" s="30"/>
      <c r="R119" s="30"/>
      <c r="S119" s="30"/>
      <c r="T119" s="30"/>
      <c r="U119" s="30"/>
      <c r="V119" s="30"/>
      <c r="W119" s="30"/>
      <c r="X119" s="30"/>
      <c r="Y119" s="30"/>
      <c r="Z119" s="43"/>
      <c r="AA119" s="43"/>
      <c r="AB119" s="30"/>
      <c r="AC119" s="30"/>
      <c r="AD119" s="30"/>
      <c r="AE119" s="30"/>
      <c r="AF119" s="30"/>
      <c r="AG119" s="43"/>
      <c r="AH119" s="43"/>
      <c r="AI119" s="43"/>
      <c r="AJ119" s="43"/>
      <c r="AK119" s="43"/>
      <c r="AL119" s="43"/>
      <c r="AM119" s="43"/>
      <c r="AN119" s="43"/>
      <c r="AO119" s="43"/>
      <c r="AP119" s="43"/>
      <c r="AQ119" s="43"/>
      <c r="AR119" s="43"/>
    </row>
    <row r="120" spans="1:44" ht="75.75" customHeight="1" x14ac:dyDescent="0.2">
      <c r="A120" s="60"/>
      <c r="B120" s="61"/>
      <c r="C120" s="43"/>
      <c r="D120" s="30"/>
      <c r="E120" s="30"/>
      <c r="F120" s="30"/>
      <c r="G120" s="30"/>
      <c r="H120" s="30"/>
      <c r="I120" s="30"/>
      <c r="J120" s="43"/>
      <c r="K120" s="43"/>
      <c r="L120" s="62"/>
      <c r="M120" s="63"/>
      <c r="N120" s="43"/>
      <c r="O120" s="30"/>
      <c r="P120" s="30"/>
      <c r="Q120" s="30"/>
      <c r="R120" s="30"/>
      <c r="S120" s="30"/>
      <c r="T120" s="30"/>
      <c r="U120" s="30"/>
      <c r="V120" s="30"/>
      <c r="W120" s="30"/>
      <c r="X120" s="30"/>
      <c r="Y120" s="30"/>
      <c r="Z120" s="43"/>
      <c r="AA120" s="43"/>
      <c r="AB120" s="30"/>
      <c r="AC120" s="30"/>
      <c r="AD120" s="30"/>
      <c r="AE120" s="30"/>
      <c r="AF120" s="30"/>
      <c r="AG120" s="43"/>
      <c r="AH120" s="43"/>
      <c r="AI120" s="43"/>
      <c r="AJ120" s="43"/>
      <c r="AK120" s="43"/>
      <c r="AL120" s="43"/>
      <c r="AM120" s="43"/>
      <c r="AN120" s="43"/>
      <c r="AO120" s="43"/>
      <c r="AP120" s="43"/>
      <c r="AQ120" s="43"/>
      <c r="AR120" s="43"/>
    </row>
    <row r="121" spans="1:44" ht="75.75" customHeight="1" x14ac:dyDescent="0.2">
      <c r="A121" s="60"/>
      <c r="B121" s="61"/>
      <c r="C121" s="43"/>
      <c r="D121" s="30"/>
      <c r="E121" s="30"/>
      <c r="F121" s="30"/>
      <c r="G121" s="30"/>
      <c r="H121" s="30"/>
      <c r="I121" s="30"/>
      <c r="J121" s="43"/>
      <c r="K121" s="43"/>
      <c r="L121" s="62"/>
      <c r="M121" s="63"/>
      <c r="N121" s="43"/>
      <c r="O121" s="30"/>
      <c r="P121" s="30"/>
      <c r="Q121" s="30"/>
      <c r="R121" s="30"/>
      <c r="S121" s="30"/>
      <c r="T121" s="30"/>
      <c r="U121" s="30"/>
      <c r="V121" s="30"/>
      <c r="W121" s="30"/>
      <c r="X121" s="30"/>
      <c r="Y121" s="30"/>
      <c r="Z121" s="43"/>
      <c r="AA121" s="43"/>
      <c r="AB121" s="30"/>
      <c r="AC121" s="30"/>
      <c r="AD121" s="30"/>
      <c r="AE121" s="30"/>
      <c r="AF121" s="30"/>
      <c r="AG121" s="43"/>
      <c r="AH121" s="43"/>
      <c r="AI121" s="43"/>
      <c r="AJ121" s="43"/>
      <c r="AK121" s="43"/>
      <c r="AL121" s="43"/>
      <c r="AM121" s="43"/>
      <c r="AN121" s="43"/>
      <c r="AO121" s="43"/>
      <c r="AP121" s="43"/>
      <c r="AQ121" s="43"/>
      <c r="AR121" s="43"/>
    </row>
    <row r="122" spans="1:44" ht="75.75" customHeight="1" x14ac:dyDescent="0.2">
      <c r="A122" s="60"/>
      <c r="B122" s="61"/>
      <c r="C122" s="43"/>
      <c r="D122" s="30"/>
      <c r="E122" s="30"/>
      <c r="F122" s="30"/>
      <c r="G122" s="30"/>
      <c r="H122" s="30"/>
      <c r="I122" s="30"/>
      <c r="J122" s="43"/>
      <c r="K122" s="43"/>
      <c r="L122" s="62"/>
      <c r="M122" s="63"/>
      <c r="N122" s="43"/>
      <c r="O122" s="30"/>
      <c r="P122" s="30"/>
      <c r="Q122" s="30"/>
      <c r="R122" s="30"/>
      <c r="S122" s="30"/>
      <c r="T122" s="30"/>
      <c r="U122" s="30"/>
      <c r="V122" s="30"/>
      <c r="W122" s="30"/>
      <c r="X122" s="30"/>
      <c r="Y122" s="30"/>
      <c r="Z122" s="43"/>
      <c r="AA122" s="43"/>
      <c r="AB122" s="30"/>
      <c r="AC122" s="30"/>
      <c r="AD122" s="30"/>
      <c r="AE122" s="30"/>
      <c r="AF122" s="30"/>
      <c r="AG122" s="43"/>
      <c r="AH122" s="43"/>
      <c r="AI122" s="43"/>
      <c r="AJ122" s="43"/>
      <c r="AK122" s="43"/>
      <c r="AL122" s="43"/>
      <c r="AM122" s="43"/>
      <c r="AN122" s="43"/>
      <c r="AO122" s="43"/>
      <c r="AP122" s="43"/>
      <c r="AQ122" s="43"/>
      <c r="AR122" s="43"/>
    </row>
    <row r="123" spans="1:44" ht="75.75" customHeight="1" x14ac:dyDescent="0.2">
      <c r="A123" s="60"/>
      <c r="B123" s="61"/>
      <c r="C123" s="43"/>
      <c r="D123" s="30"/>
      <c r="E123" s="30"/>
      <c r="F123" s="30"/>
      <c r="G123" s="30"/>
      <c r="H123" s="30"/>
      <c r="I123" s="30"/>
      <c r="J123" s="43"/>
      <c r="K123" s="43"/>
      <c r="L123" s="62"/>
      <c r="M123" s="63"/>
      <c r="N123" s="43"/>
      <c r="O123" s="30"/>
      <c r="P123" s="30"/>
      <c r="Q123" s="30"/>
      <c r="R123" s="30"/>
      <c r="S123" s="30"/>
      <c r="T123" s="30"/>
      <c r="U123" s="30"/>
      <c r="V123" s="30"/>
      <c r="W123" s="30"/>
      <c r="X123" s="30"/>
      <c r="Y123" s="30"/>
      <c r="Z123" s="43"/>
      <c r="AA123" s="43"/>
      <c r="AB123" s="30"/>
      <c r="AC123" s="30"/>
      <c r="AD123" s="30"/>
      <c r="AE123" s="30"/>
      <c r="AF123" s="30"/>
      <c r="AG123" s="43"/>
      <c r="AH123" s="43"/>
      <c r="AI123" s="43"/>
      <c r="AJ123" s="43"/>
      <c r="AK123" s="43"/>
      <c r="AL123" s="43"/>
      <c r="AM123" s="43"/>
      <c r="AN123" s="43"/>
      <c r="AO123" s="43"/>
      <c r="AP123" s="43"/>
      <c r="AQ123" s="43"/>
      <c r="AR123" s="43"/>
    </row>
    <row r="124" spans="1:44" ht="75.75" customHeight="1" x14ac:dyDescent="0.2">
      <c r="A124" s="60"/>
      <c r="B124" s="61"/>
      <c r="C124" s="43"/>
      <c r="D124" s="30"/>
      <c r="E124" s="30"/>
      <c r="F124" s="30"/>
      <c r="G124" s="30"/>
      <c r="H124" s="30"/>
      <c r="I124" s="30"/>
      <c r="J124" s="43"/>
      <c r="K124" s="43"/>
      <c r="L124" s="62"/>
      <c r="M124" s="63"/>
      <c r="N124" s="43"/>
      <c r="O124" s="30"/>
      <c r="P124" s="30"/>
      <c r="Q124" s="30"/>
      <c r="R124" s="30"/>
      <c r="S124" s="30"/>
      <c r="T124" s="30"/>
      <c r="U124" s="30"/>
      <c r="V124" s="30"/>
      <c r="W124" s="30"/>
      <c r="X124" s="30"/>
      <c r="Y124" s="30"/>
      <c r="Z124" s="43"/>
      <c r="AA124" s="43"/>
      <c r="AB124" s="30"/>
      <c r="AC124" s="30"/>
      <c r="AD124" s="30"/>
      <c r="AE124" s="30"/>
      <c r="AF124" s="30"/>
      <c r="AG124" s="43"/>
      <c r="AH124" s="43"/>
      <c r="AI124" s="43"/>
      <c r="AJ124" s="43"/>
      <c r="AK124" s="43"/>
      <c r="AL124" s="43"/>
      <c r="AM124" s="43"/>
      <c r="AN124" s="43"/>
      <c r="AO124" s="43"/>
      <c r="AP124" s="43"/>
      <c r="AQ124" s="43"/>
      <c r="AR124" s="43"/>
    </row>
    <row r="125" spans="1:44" ht="75.75" customHeight="1" x14ac:dyDescent="0.2">
      <c r="A125" s="60"/>
      <c r="B125" s="61"/>
      <c r="C125" s="43"/>
      <c r="D125" s="30"/>
      <c r="E125" s="30"/>
      <c r="F125" s="30"/>
      <c r="G125" s="30"/>
      <c r="H125" s="30"/>
      <c r="I125" s="30"/>
      <c r="J125" s="43"/>
      <c r="K125" s="43"/>
      <c r="L125" s="62"/>
      <c r="M125" s="63"/>
      <c r="N125" s="43"/>
      <c r="O125" s="30"/>
      <c r="P125" s="30"/>
      <c r="Q125" s="30"/>
      <c r="R125" s="30"/>
      <c r="S125" s="30"/>
      <c r="T125" s="30"/>
      <c r="U125" s="30"/>
      <c r="V125" s="30"/>
      <c r="W125" s="30"/>
      <c r="X125" s="30"/>
      <c r="Y125" s="30"/>
      <c r="Z125" s="43"/>
      <c r="AA125" s="43"/>
      <c r="AB125" s="30"/>
      <c r="AC125" s="30"/>
      <c r="AD125" s="30"/>
      <c r="AE125" s="30"/>
      <c r="AF125" s="30"/>
      <c r="AG125" s="43"/>
      <c r="AH125" s="43"/>
      <c r="AI125" s="43"/>
      <c r="AJ125" s="43"/>
      <c r="AK125" s="43"/>
      <c r="AL125" s="43"/>
      <c r="AM125" s="43"/>
      <c r="AN125" s="43"/>
      <c r="AO125" s="43"/>
      <c r="AP125" s="43"/>
      <c r="AQ125" s="43"/>
      <c r="AR125" s="43"/>
    </row>
    <row r="126" spans="1:44" ht="75.75" customHeight="1" x14ac:dyDescent="0.2">
      <c r="A126" s="60"/>
      <c r="B126" s="61"/>
      <c r="C126" s="43"/>
      <c r="D126" s="30"/>
      <c r="E126" s="30"/>
      <c r="F126" s="30"/>
      <c r="G126" s="30"/>
      <c r="H126" s="30"/>
      <c r="I126" s="30"/>
      <c r="J126" s="43"/>
      <c r="K126" s="43"/>
      <c r="L126" s="62"/>
      <c r="M126" s="63"/>
      <c r="N126" s="43"/>
      <c r="O126" s="30"/>
      <c r="P126" s="30"/>
      <c r="Q126" s="30"/>
      <c r="R126" s="30"/>
      <c r="S126" s="30"/>
      <c r="T126" s="30"/>
      <c r="U126" s="30"/>
      <c r="V126" s="30"/>
      <c r="W126" s="30"/>
      <c r="X126" s="30"/>
      <c r="Y126" s="30"/>
      <c r="Z126" s="43"/>
      <c r="AA126" s="43"/>
      <c r="AB126" s="30"/>
      <c r="AC126" s="30"/>
      <c r="AD126" s="30"/>
      <c r="AE126" s="30"/>
      <c r="AF126" s="30"/>
      <c r="AG126" s="43"/>
      <c r="AH126" s="43"/>
      <c r="AI126" s="43"/>
      <c r="AJ126" s="43"/>
      <c r="AK126" s="43"/>
      <c r="AL126" s="43"/>
      <c r="AM126" s="43"/>
      <c r="AN126" s="43"/>
      <c r="AO126" s="43"/>
      <c r="AP126" s="43"/>
      <c r="AQ126" s="43"/>
      <c r="AR126" s="43"/>
    </row>
    <row r="127" spans="1:44" ht="75.75" customHeight="1" x14ac:dyDescent="0.2">
      <c r="A127" s="60"/>
      <c r="B127" s="61"/>
      <c r="C127" s="43"/>
      <c r="D127" s="30"/>
      <c r="E127" s="30"/>
      <c r="F127" s="30"/>
      <c r="G127" s="30"/>
      <c r="H127" s="30"/>
      <c r="I127" s="30"/>
      <c r="J127" s="43"/>
      <c r="K127" s="43"/>
      <c r="L127" s="62"/>
      <c r="M127" s="63"/>
      <c r="N127" s="43"/>
      <c r="O127" s="30"/>
      <c r="P127" s="30"/>
      <c r="Q127" s="30"/>
      <c r="R127" s="30"/>
      <c r="S127" s="30"/>
      <c r="T127" s="30"/>
      <c r="U127" s="30"/>
      <c r="V127" s="30"/>
      <c r="W127" s="30"/>
      <c r="X127" s="30"/>
      <c r="Y127" s="30"/>
      <c r="Z127" s="43"/>
      <c r="AA127" s="43"/>
      <c r="AB127" s="30"/>
      <c r="AC127" s="30"/>
      <c r="AD127" s="30"/>
      <c r="AE127" s="30"/>
      <c r="AF127" s="30"/>
      <c r="AG127" s="43"/>
      <c r="AH127" s="43"/>
      <c r="AI127" s="43"/>
      <c r="AJ127" s="43"/>
      <c r="AK127" s="43"/>
      <c r="AL127" s="43"/>
      <c r="AM127" s="43"/>
      <c r="AN127" s="43"/>
      <c r="AO127" s="43"/>
      <c r="AP127" s="43"/>
      <c r="AQ127" s="43"/>
      <c r="AR127" s="43"/>
    </row>
    <row r="128" spans="1:44" ht="75.75" customHeight="1" x14ac:dyDescent="0.2">
      <c r="A128" s="60"/>
      <c r="B128" s="61"/>
      <c r="C128" s="43"/>
      <c r="D128" s="30"/>
      <c r="E128" s="30"/>
      <c r="F128" s="30"/>
      <c r="G128" s="30"/>
      <c r="H128" s="30"/>
      <c r="I128" s="30"/>
      <c r="J128" s="43"/>
      <c r="K128" s="43"/>
      <c r="L128" s="62"/>
      <c r="M128" s="63"/>
      <c r="N128" s="43"/>
      <c r="O128" s="30"/>
      <c r="P128" s="30"/>
      <c r="Q128" s="30"/>
      <c r="R128" s="30"/>
      <c r="S128" s="30"/>
      <c r="T128" s="30"/>
      <c r="U128" s="30"/>
      <c r="V128" s="30"/>
      <c r="W128" s="30"/>
      <c r="X128" s="30"/>
      <c r="Y128" s="30"/>
      <c r="Z128" s="43"/>
      <c r="AA128" s="43"/>
      <c r="AB128" s="30"/>
      <c r="AC128" s="30"/>
      <c r="AD128" s="30"/>
      <c r="AE128" s="30"/>
      <c r="AF128" s="30"/>
      <c r="AG128" s="43"/>
      <c r="AH128" s="43"/>
      <c r="AI128" s="43"/>
      <c r="AJ128" s="43"/>
      <c r="AK128" s="43"/>
      <c r="AL128" s="43"/>
      <c r="AM128" s="43"/>
      <c r="AN128" s="43"/>
      <c r="AO128" s="43"/>
      <c r="AP128" s="43"/>
      <c r="AQ128" s="43"/>
      <c r="AR128" s="43"/>
    </row>
    <row r="129" spans="1:44" ht="75.75" customHeight="1" x14ac:dyDescent="0.2">
      <c r="A129" s="60"/>
      <c r="B129" s="61"/>
      <c r="C129" s="43"/>
      <c r="D129" s="30"/>
      <c r="E129" s="30"/>
      <c r="F129" s="30"/>
      <c r="G129" s="30"/>
      <c r="H129" s="30"/>
      <c r="I129" s="30"/>
      <c r="J129" s="43"/>
      <c r="K129" s="43"/>
      <c r="L129" s="62"/>
      <c r="M129" s="63"/>
      <c r="N129" s="43"/>
      <c r="O129" s="30"/>
      <c r="P129" s="30"/>
      <c r="Q129" s="30"/>
      <c r="R129" s="30"/>
      <c r="S129" s="30"/>
      <c r="T129" s="30"/>
      <c r="U129" s="30"/>
      <c r="V129" s="30"/>
      <c r="W129" s="30"/>
      <c r="X129" s="30"/>
      <c r="Y129" s="30"/>
      <c r="Z129" s="43"/>
      <c r="AA129" s="43"/>
      <c r="AB129" s="30"/>
      <c r="AC129" s="30"/>
      <c r="AD129" s="30"/>
      <c r="AE129" s="30"/>
      <c r="AF129" s="30"/>
      <c r="AG129" s="43"/>
      <c r="AH129" s="43"/>
      <c r="AI129" s="43"/>
      <c r="AJ129" s="43"/>
      <c r="AK129" s="43"/>
      <c r="AL129" s="43"/>
      <c r="AM129" s="43"/>
      <c r="AN129" s="43"/>
      <c r="AO129" s="43"/>
      <c r="AP129" s="43"/>
      <c r="AQ129" s="43"/>
      <c r="AR129" s="43"/>
    </row>
    <row r="130" spans="1:44" ht="75.75" customHeight="1" x14ac:dyDescent="0.2">
      <c r="A130" s="60"/>
      <c r="B130" s="61"/>
      <c r="C130" s="43"/>
      <c r="D130" s="30"/>
      <c r="E130" s="30"/>
      <c r="F130" s="30"/>
      <c r="G130" s="30"/>
      <c r="H130" s="30"/>
      <c r="I130" s="30"/>
      <c r="J130" s="43"/>
      <c r="K130" s="43"/>
      <c r="L130" s="62"/>
      <c r="M130" s="63"/>
      <c r="N130" s="43"/>
      <c r="O130" s="30"/>
      <c r="P130" s="30"/>
      <c r="Q130" s="30"/>
      <c r="R130" s="30"/>
      <c r="S130" s="30"/>
      <c r="T130" s="30"/>
      <c r="U130" s="30"/>
      <c r="V130" s="30"/>
      <c r="W130" s="30"/>
      <c r="X130" s="30"/>
      <c r="Y130" s="30"/>
      <c r="Z130" s="43"/>
      <c r="AA130" s="43"/>
      <c r="AB130" s="30"/>
      <c r="AC130" s="30"/>
      <c r="AD130" s="30"/>
      <c r="AE130" s="30"/>
      <c r="AF130" s="30"/>
      <c r="AG130" s="43"/>
      <c r="AH130" s="43"/>
      <c r="AI130" s="43"/>
      <c r="AJ130" s="43"/>
      <c r="AK130" s="43"/>
      <c r="AL130" s="43"/>
      <c r="AM130" s="43"/>
      <c r="AN130" s="43"/>
      <c r="AO130" s="43"/>
      <c r="AP130" s="43"/>
      <c r="AQ130" s="43"/>
      <c r="AR130" s="43"/>
    </row>
    <row r="131" spans="1:44" ht="75.75" customHeight="1" x14ac:dyDescent="0.2">
      <c r="A131" s="60"/>
      <c r="B131" s="61"/>
      <c r="C131" s="43"/>
      <c r="D131" s="30"/>
      <c r="E131" s="30"/>
      <c r="F131" s="30"/>
      <c r="G131" s="30"/>
      <c r="H131" s="30"/>
      <c r="I131" s="30"/>
      <c r="J131" s="43"/>
      <c r="K131" s="43"/>
      <c r="L131" s="62"/>
      <c r="M131" s="63"/>
      <c r="N131" s="43"/>
      <c r="O131" s="30"/>
      <c r="P131" s="30"/>
      <c r="Q131" s="30"/>
      <c r="R131" s="30"/>
      <c r="S131" s="30"/>
      <c r="T131" s="30"/>
      <c r="U131" s="30"/>
      <c r="V131" s="30"/>
      <c r="W131" s="30"/>
      <c r="X131" s="30"/>
      <c r="Y131" s="30"/>
      <c r="Z131" s="43"/>
      <c r="AA131" s="43"/>
      <c r="AB131" s="30"/>
      <c r="AC131" s="30"/>
      <c r="AD131" s="30"/>
      <c r="AE131" s="30"/>
      <c r="AF131" s="30"/>
      <c r="AG131" s="43"/>
      <c r="AH131" s="43"/>
      <c r="AI131" s="43"/>
      <c r="AJ131" s="43"/>
      <c r="AK131" s="43"/>
      <c r="AL131" s="43"/>
      <c r="AM131" s="43"/>
      <c r="AN131" s="43"/>
      <c r="AO131" s="43"/>
      <c r="AP131" s="43"/>
      <c r="AQ131" s="43"/>
      <c r="AR131" s="43"/>
    </row>
    <row r="132" spans="1:44" ht="75.75" customHeight="1" x14ac:dyDescent="0.2">
      <c r="A132" s="60"/>
      <c r="B132" s="61"/>
      <c r="C132" s="43"/>
      <c r="D132" s="30"/>
      <c r="E132" s="30"/>
      <c r="F132" s="30"/>
      <c r="G132" s="30"/>
      <c r="H132" s="30"/>
      <c r="I132" s="30"/>
      <c r="J132" s="43"/>
      <c r="K132" s="43"/>
      <c r="L132" s="62"/>
      <c r="M132" s="63"/>
      <c r="N132" s="43"/>
      <c r="O132" s="30"/>
      <c r="P132" s="30"/>
      <c r="Q132" s="30"/>
      <c r="R132" s="30"/>
      <c r="S132" s="30"/>
      <c r="T132" s="30"/>
      <c r="U132" s="30"/>
      <c r="V132" s="30"/>
      <c r="W132" s="30"/>
      <c r="X132" s="30"/>
      <c r="Y132" s="30"/>
      <c r="Z132" s="43"/>
      <c r="AA132" s="43"/>
      <c r="AB132" s="30"/>
      <c r="AC132" s="30"/>
      <c r="AD132" s="30"/>
      <c r="AE132" s="30"/>
      <c r="AF132" s="30"/>
      <c r="AG132" s="43"/>
      <c r="AH132" s="43"/>
      <c r="AI132" s="43"/>
      <c r="AJ132" s="43"/>
      <c r="AK132" s="43"/>
      <c r="AL132" s="43"/>
      <c r="AM132" s="43"/>
      <c r="AN132" s="43"/>
      <c r="AO132" s="43"/>
      <c r="AP132" s="43"/>
      <c r="AQ132" s="43"/>
      <c r="AR132" s="43"/>
    </row>
    <row r="133" spans="1:44" ht="75.75" customHeight="1" x14ac:dyDescent="0.2">
      <c r="A133" s="60"/>
      <c r="B133" s="61"/>
      <c r="C133" s="43"/>
      <c r="D133" s="30"/>
      <c r="E133" s="30"/>
      <c r="F133" s="30"/>
      <c r="G133" s="30"/>
      <c r="H133" s="30"/>
      <c r="I133" s="30"/>
      <c r="J133" s="43"/>
      <c r="K133" s="43"/>
      <c r="L133" s="62"/>
      <c r="M133" s="63"/>
      <c r="N133" s="43"/>
      <c r="O133" s="30"/>
      <c r="P133" s="30"/>
      <c r="Q133" s="30"/>
      <c r="R133" s="30"/>
      <c r="S133" s="30"/>
      <c r="T133" s="30"/>
      <c r="U133" s="30"/>
      <c r="V133" s="30"/>
      <c r="W133" s="30"/>
      <c r="X133" s="30"/>
      <c r="Y133" s="30"/>
      <c r="Z133" s="43"/>
      <c r="AA133" s="43"/>
      <c r="AB133" s="30"/>
      <c r="AC133" s="30"/>
      <c r="AD133" s="30"/>
      <c r="AE133" s="30"/>
      <c r="AF133" s="30"/>
      <c r="AG133" s="43"/>
      <c r="AH133" s="43"/>
      <c r="AI133" s="43"/>
      <c r="AJ133" s="43"/>
      <c r="AK133" s="43"/>
      <c r="AL133" s="43"/>
      <c r="AM133" s="43"/>
      <c r="AN133" s="43"/>
      <c r="AO133" s="43"/>
      <c r="AP133" s="43"/>
      <c r="AQ133" s="43"/>
      <c r="AR133" s="43"/>
    </row>
    <row r="134" spans="1:44" ht="75.75" customHeight="1" x14ac:dyDescent="0.2">
      <c r="A134" s="60"/>
      <c r="B134" s="61"/>
      <c r="C134" s="43"/>
      <c r="D134" s="30"/>
      <c r="E134" s="30"/>
      <c r="F134" s="30"/>
      <c r="G134" s="30"/>
      <c r="H134" s="30"/>
      <c r="I134" s="30"/>
      <c r="J134" s="43"/>
      <c r="K134" s="43"/>
      <c r="L134" s="62"/>
      <c r="M134" s="63"/>
      <c r="N134" s="43"/>
      <c r="O134" s="30"/>
      <c r="P134" s="30"/>
      <c r="Q134" s="30"/>
      <c r="R134" s="30"/>
      <c r="S134" s="30"/>
      <c r="T134" s="30"/>
      <c r="U134" s="30"/>
      <c r="V134" s="30"/>
      <c r="W134" s="30"/>
      <c r="X134" s="30"/>
      <c r="Y134" s="30"/>
      <c r="Z134" s="43"/>
      <c r="AA134" s="43"/>
      <c r="AB134" s="30"/>
      <c r="AC134" s="30"/>
      <c r="AD134" s="30"/>
      <c r="AE134" s="30"/>
      <c r="AF134" s="30"/>
      <c r="AG134" s="43"/>
      <c r="AH134" s="43"/>
      <c r="AI134" s="43"/>
      <c r="AJ134" s="43"/>
      <c r="AK134" s="43"/>
      <c r="AL134" s="43"/>
      <c r="AM134" s="43"/>
      <c r="AN134" s="43"/>
      <c r="AO134" s="43"/>
      <c r="AP134" s="43"/>
      <c r="AQ134" s="43"/>
      <c r="AR134" s="43"/>
    </row>
    <row r="135" spans="1:44" ht="75.75" customHeight="1" x14ac:dyDescent="0.2">
      <c r="A135" s="60"/>
      <c r="B135" s="61"/>
      <c r="C135" s="43"/>
      <c r="D135" s="30"/>
      <c r="E135" s="30"/>
      <c r="F135" s="30"/>
      <c r="G135" s="30"/>
      <c r="H135" s="30"/>
      <c r="I135" s="30"/>
      <c r="J135" s="43"/>
      <c r="K135" s="43"/>
      <c r="L135" s="62"/>
      <c r="M135" s="63"/>
      <c r="N135" s="43"/>
      <c r="O135" s="30"/>
      <c r="P135" s="30"/>
      <c r="Q135" s="30"/>
      <c r="R135" s="30"/>
      <c r="S135" s="30"/>
      <c r="T135" s="30"/>
      <c r="U135" s="30"/>
      <c r="V135" s="30"/>
      <c r="W135" s="30"/>
      <c r="X135" s="30"/>
      <c r="Y135" s="30"/>
      <c r="Z135" s="43"/>
      <c r="AA135" s="43"/>
      <c r="AB135" s="30"/>
      <c r="AC135" s="30"/>
      <c r="AD135" s="30"/>
      <c r="AE135" s="30"/>
      <c r="AF135" s="30"/>
      <c r="AG135" s="43"/>
      <c r="AH135" s="43"/>
      <c r="AI135" s="43"/>
      <c r="AJ135" s="43"/>
      <c r="AK135" s="43"/>
      <c r="AL135" s="43"/>
      <c r="AM135" s="43"/>
      <c r="AN135" s="43"/>
      <c r="AO135" s="43"/>
      <c r="AP135" s="43"/>
      <c r="AQ135" s="43"/>
      <c r="AR135" s="43"/>
    </row>
    <row r="136" spans="1:44" ht="75.75" customHeight="1" x14ac:dyDescent="0.2">
      <c r="A136" s="60"/>
      <c r="B136" s="61"/>
      <c r="C136" s="43"/>
      <c r="D136" s="30"/>
      <c r="E136" s="30"/>
      <c r="F136" s="30"/>
      <c r="G136" s="30"/>
      <c r="H136" s="30"/>
      <c r="I136" s="30"/>
      <c r="J136" s="43"/>
      <c r="K136" s="43"/>
      <c r="L136" s="62"/>
      <c r="M136" s="63"/>
      <c r="N136" s="43"/>
      <c r="O136" s="30"/>
      <c r="P136" s="30"/>
      <c r="Q136" s="30"/>
      <c r="R136" s="30"/>
      <c r="S136" s="30"/>
      <c r="T136" s="30"/>
      <c r="U136" s="30"/>
      <c r="V136" s="30"/>
      <c r="W136" s="30"/>
      <c r="X136" s="30"/>
      <c r="Y136" s="30"/>
      <c r="Z136" s="43"/>
      <c r="AA136" s="43"/>
      <c r="AB136" s="30"/>
      <c r="AC136" s="30"/>
      <c r="AD136" s="30"/>
      <c r="AE136" s="30"/>
      <c r="AF136" s="30"/>
      <c r="AG136" s="43"/>
      <c r="AH136" s="43"/>
      <c r="AI136" s="43"/>
      <c r="AJ136" s="43"/>
      <c r="AK136" s="43"/>
      <c r="AL136" s="43"/>
      <c r="AM136" s="43"/>
      <c r="AN136" s="43"/>
      <c r="AO136" s="43"/>
      <c r="AP136" s="43"/>
      <c r="AQ136" s="43"/>
      <c r="AR136" s="43"/>
    </row>
    <row r="137" spans="1:44" ht="75.75" customHeight="1" x14ac:dyDescent="0.2">
      <c r="A137" s="60"/>
      <c r="B137" s="61"/>
      <c r="C137" s="43"/>
      <c r="D137" s="30"/>
      <c r="E137" s="30"/>
      <c r="F137" s="30"/>
      <c r="G137" s="30"/>
      <c r="H137" s="30"/>
      <c r="I137" s="30"/>
      <c r="J137" s="43"/>
      <c r="K137" s="43"/>
      <c r="L137" s="62"/>
      <c r="M137" s="63"/>
      <c r="N137" s="43"/>
      <c r="O137" s="30"/>
      <c r="P137" s="30"/>
      <c r="Q137" s="30"/>
      <c r="R137" s="30"/>
      <c r="S137" s="30"/>
      <c r="T137" s="30"/>
      <c r="U137" s="30"/>
      <c r="V137" s="30"/>
      <c r="W137" s="30"/>
      <c r="X137" s="30"/>
      <c r="Y137" s="30"/>
      <c r="Z137" s="43"/>
      <c r="AA137" s="43"/>
      <c r="AB137" s="30"/>
      <c r="AC137" s="30"/>
      <c r="AD137" s="30"/>
      <c r="AE137" s="30"/>
      <c r="AF137" s="30"/>
      <c r="AG137" s="43"/>
      <c r="AH137" s="43"/>
      <c r="AI137" s="43"/>
      <c r="AJ137" s="43"/>
      <c r="AK137" s="43"/>
      <c r="AL137" s="43"/>
      <c r="AM137" s="43"/>
      <c r="AN137" s="43"/>
      <c r="AO137" s="43"/>
      <c r="AP137" s="43"/>
      <c r="AQ137" s="43"/>
      <c r="AR137" s="43"/>
    </row>
    <row r="138" spans="1:44" ht="75.75" customHeight="1" x14ac:dyDescent="0.2">
      <c r="A138" s="60"/>
      <c r="B138" s="61"/>
      <c r="C138" s="43"/>
      <c r="D138" s="30"/>
      <c r="E138" s="30"/>
      <c r="F138" s="30"/>
      <c r="G138" s="30"/>
      <c r="H138" s="30"/>
      <c r="I138" s="30"/>
      <c r="J138" s="43"/>
      <c r="K138" s="43"/>
      <c r="L138" s="62"/>
      <c r="M138" s="63"/>
      <c r="N138" s="43"/>
      <c r="O138" s="30"/>
      <c r="P138" s="30"/>
      <c r="Q138" s="30"/>
      <c r="R138" s="30"/>
      <c r="S138" s="30"/>
      <c r="T138" s="30"/>
      <c r="U138" s="30"/>
      <c r="V138" s="30"/>
      <c r="W138" s="30"/>
      <c r="X138" s="30"/>
      <c r="Y138" s="30"/>
      <c r="Z138" s="43"/>
      <c r="AA138" s="43"/>
      <c r="AB138" s="30"/>
      <c r="AC138" s="30"/>
      <c r="AD138" s="30"/>
      <c r="AE138" s="30"/>
      <c r="AF138" s="30"/>
      <c r="AG138" s="43"/>
      <c r="AH138" s="43"/>
      <c r="AI138" s="43"/>
      <c r="AJ138" s="43"/>
      <c r="AK138" s="43"/>
      <c r="AL138" s="43"/>
      <c r="AM138" s="43"/>
      <c r="AN138" s="43"/>
      <c r="AO138" s="43"/>
      <c r="AP138" s="43"/>
      <c r="AQ138" s="43"/>
      <c r="AR138" s="43"/>
    </row>
    <row r="139" spans="1:44" ht="75.75" customHeight="1" x14ac:dyDescent="0.2">
      <c r="A139" s="60"/>
      <c r="B139" s="61"/>
      <c r="C139" s="43"/>
      <c r="D139" s="30"/>
      <c r="E139" s="30"/>
      <c r="F139" s="30"/>
      <c r="G139" s="30"/>
      <c r="H139" s="30"/>
      <c r="I139" s="30"/>
      <c r="J139" s="43"/>
      <c r="K139" s="43"/>
      <c r="L139" s="62"/>
      <c r="M139" s="63"/>
      <c r="N139" s="43"/>
      <c r="O139" s="30"/>
      <c r="P139" s="30"/>
      <c r="Q139" s="30"/>
      <c r="R139" s="30"/>
      <c r="S139" s="30"/>
      <c r="T139" s="30"/>
      <c r="U139" s="30"/>
      <c r="V139" s="30"/>
      <c r="W139" s="30"/>
      <c r="X139" s="30"/>
      <c r="Y139" s="30"/>
      <c r="Z139" s="43"/>
      <c r="AA139" s="43"/>
      <c r="AB139" s="30"/>
      <c r="AC139" s="30"/>
      <c r="AD139" s="30"/>
      <c r="AE139" s="30"/>
      <c r="AF139" s="30"/>
      <c r="AG139" s="43"/>
      <c r="AH139" s="43"/>
      <c r="AI139" s="43"/>
      <c r="AJ139" s="43"/>
      <c r="AK139" s="43"/>
      <c r="AL139" s="43"/>
      <c r="AM139" s="43"/>
      <c r="AN139" s="43"/>
      <c r="AO139" s="43"/>
      <c r="AP139" s="43"/>
      <c r="AQ139" s="43"/>
      <c r="AR139" s="43"/>
    </row>
    <row r="140" spans="1:44" ht="75.75" customHeight="1" x14ac:dyDescent="0.2">
      <c r="A140" s="60"/>
      <c r="B140" s="61"/>
      <c r="C140" s="43"/>
      <c r="D140" s="30"/>
      <c r="E140" s="30"/>
      <c r="F140" s="30"/>
      <c r="G140" s="30"/>
      <c r="H140" s="30"/>
      <c r="I140" s="30"/>
      <c r="J140" s="43"/>
      <c r="K140" s="43"/>
      <c r="L140" s="62"/>
      <c r="M140" s="63"/>
      <c r="N140" s="43"/>
      <c r="O140" s="30"/>
      <c r="P140" s="30"/>
      <c r="Q140" s="30"/>
      <c r="R140" s="30"/>
      <c r="S140" s="30"/>
      <c r="T140" s="30"/>
      <c r="U140" s="30"/>
      <c r="V140" s="30"/>
      <c r="W140" s="30"/>
      <c r="X140" s="30"/>
      <c r="Y140" s="30"/>
      <c r="Z140" s="43"/>
      <c r="AA140" s="43"/>
      <c r="AB140" s="30"/>
      <c r="AC140" s="30"/>
      <c r="AD140" s="30"/>
      <c r="AE140" s="30"/>
      <c r="AF140" s="30"/>
      <c r="AG140" s="43"/>
      <c r="AH140" s="43"/>
      <c r="AI140" s="43"/>
      <c r="AJ140" s="43"/>
      <c r="AK140" s="43"/>
      <c r="AL140" s="43"/>
      <c r="AM140" s="43"/>
      <c r="AN140" s="43"/>
      <c r="AO140" s="43"/>
      <c r="AP140" s="43"/>
      <c r="AQ140" s="43"/>
      <c r="AR140" s="43"/>
    </row>
    <row r="141" spans="1:44" ht="75.75" customHeight="1" x14ac:dyDescent="0.2">
      <c r="A141" s="60"/>
      <c r="B141" s="61"/>
      <c r="C141" s="43"/>
      <c r="D141" s="30"/>
      <c r="E141" s="30"/>
      <c r="F141" s="30"/>
      <c r="G141" s="30"/>
      <c r="H141" s="30"/>
      <c r="I141" s="30"/>
      <c r="J141" s="43"/>
      <c r="K141" s="43"/>
      <c r="L141" s="62"/>
      <c r="M141" s="63"/>
      <c r="N141" s="43"/>
      <c r="O141" s="30"/>
      <c r="P141" s="30"/>
      <c r="Q141" s="30"/>
      <c r="R141" s="30"/>
      <c r="S141" s="30"/>
      <c r="T141" s="30"/>
      <c r="U141" s="30"/>
      <c r="V141" s="30"/>
      <c r="W141" s="30"/>
      <c r="X141" s="30"/>
      <c r="Y141" s="30"/>
      <c r="Z141" s="43"/>
      <c r="AA141" s="43"/>
      <c r="AB141" s="30"/>
      <c r="AC141" s="30"/>
      <c r="AD141" s="30"/>
      <c r="AE141" s="30"/>
      <c r="AF141" s="30"/>
      <c r="AG141" s="43"/>
      <c r="AH141" s="43"/>
      <c r="AI141" s="43"/>
      <c r="AJ141" s="43"/>
      <c r="AK141" s="43"/>
      <c r="AL141" s="43"/>
      <c r="AM141" s="43"/>
      <c r="AN141" s="43"/>
      <c r="AO141" s="43"/>
      <c r="AP141" s="43"/>
      <c r="AQ141" s="43"/>
      <c r="AR141" s="43"/>
    </row>
    <row r="142" spans="1:44" ht="75.75" customHeight="1" x14ac:dyDescent="0.2">
      <c r="A142" s="60"/>
      <c r="B142" s="61"/>
      <c r="C142" s="43"/>
      <c r="D142" s="30"/>
      <c r="E142" s="30"/>
      <c r="F142" s="30"/>
      <c r="G142" s="30"/>
      <c r="H142" s="30"/>
      <c r="I142" s="30"/>
      <c r="J142" s="43"/>
      <c r="K142" s="43"/>
      <c r="L142" s="62"/>
      <c r="M142" s="63"/>
      <c r="N142" s="43"/>
      <c r="O142" s="30"/>
      <c r="P142" s="30"/>
      <c r="Q142" s="30"/>
      <c r="R142" s="30"/>
      <c r="S142" s="30"/>
      <c r="T142" s="30"/>
      <c r="U142" s="30"/>
      <c r="V142" s="30"/>
      <c r="W142" s="30"/>
      <c r="X142" s="30"/>
      <c r="Y142" s="30"/>
      <c r="Z142" s="43"/>
      <c r="AA142" s="43"/>
      <c r="AB142" s="30"/>
      <c r="AC142" s="30"/>
      <c r="AD142" s="30"/>
      <c r="AE142" s="30"/>
      <c r="AF142" s="30"/>
      <c r="AG142" s="43"/>
      <c r="AH142" s="43"/>
      <c r="AI142" s="43"/>
      <c r="AJ142" s="43"/>
      <c r="AK142" s="43"/>
      <c r="AL142" s="43"/>
      <c r="AM142" s="43"/>
      <c r="AN142" s="43"/>
      <c r="AO142" s="43"/>
      <c r="AP142" s="43"/>
      <c r="AQ142" s="43"/>
      <c r="AR142" s="43"/>
    </row>
    <row r="143" spans="1:44" ht="75.75" customHeight="1" x14ac:dyDescent="0.2">
      <c r="A143" s="60"/>
      <c r="B143" s="61"/>
      <c r="C143" s="43"/>
      <c r="D143" s="30"/>
      <c r="E143" s="30"/>
      <c r="F143" s="30"/>
      <c r="G143" s="30"/>
      <c r="H143" s="30"/>
      <c r="I143" s="30"/>
      <c r="J143" s="43"/>
      <c r="K143" s="43"/>
      <c r="L143" s="62"/>
      <c r="M143" s="63"/>
      <c r="N143" s="43"/>
      <c r="O143" s="30"/>
      <c r="P143" s="30"/>
      <c r="Q143" s="30"/>
      <c r="R143" s="30"/>
      <c r="S143" s="30"/>
      <c r="T143" s="30"/>
      <c r="U143" s="30"/>
      <c r="V143" s="30"/>
      <c r="W143" s="30"/>
      <c r="X143" s="30"/>
      <c r="Y143" s="30"/>
      <c r="Z143" s="43"/>
      <c r="AA143" s="43"/>
      <c r="AB143" s="30"/>
      <c r="AC143" s="30"/>
      <c r="AD143" s="30"/>
      <c r="AE143" s="30"/>
      <c r="AF143" s="30"/>
      <c r="AG143" s="43"/>
      <c r="AH143" s="43"/>
      <c r="AI143" s="43"/>
      <c r="AJ143" s="43"/>
      <c r="AK143" s="43"/>
      <c r="AL143" s="43"/>
      <c r="AM143" s="43"/>
      <c r="AN143" s="43"/>
      <c r="AO143" s="43"/>
      <c r="AP143" s="43"/>
      <c r="AQ143" s="43"/>
      <c r="AR143" s="43"/>
    </row>
    <row r="144" spans="1:44" ht="75.75" customHeight="1" x14ac:dyDescent="0.2">
      <c r="A144" s="60"/>
      <c r="B144" s="61"/>
      <c r="C144" s="43"/>
      <c r="D144" s="30"/>
      <c r="E144" s="30"/>
      <c r="F144" s="30"/>
      <c r="G144" s="30"/>
      <c r="H144" s="30"/>
      <c r="I144" s="30"/>
      <c r="J144" s="43"/>
      <c r="K144" s="43"/>
      <c r="L144" s="62"/>
      <c r="M144" s="63"/>
      <c r="N144" s="43"/>
      <c r="O144" s="30"/>
      <c r="P144" s="30"/>
      <c r="Q144" s="30"/>
      <c r="R144" s="30"/>
      <c r="S144" s="30"/>
      <c r="T144" s="30"/>
      <c r="U144" s="30"/>
      <c r="V144" s="30"/>
      <c r="W144" s="30"/>
      <c r="X144" s="30"/>
      <c r="Y144" s="30"/>
      <c r="Z144" s="43"/>
      <c r="AA144" s="43"/>
      <c r="AB144" s="30"/>
      <c r="AC144" s="30"/>
      <c r="AD144" s="30"/>
      <c r="AE144" s="30"/>
      <c r="AF144" s="30"/>
      <c r="AG144" s="43"/>
      <c r="AH144" s="43"/>
      <c r="AI144" s="43"/>
      <c r="AJ144" s="43"/>
      <c r="AK144" s="43"/>
      <c r="AL144" s="43"/>
      <c r="AM144" s="43"/>
      <c r="AN144" s="43"/>
      <c r="AO144" s="43"/>
      <c r="AP144" s="43"/>
      <c r="AQ144" s="43"/>
      <c r="AR144" s="43"/>
    </row>
    <row r="145" spans="1:44" ht="75.75" customHeight="1" x14ac:dyDescent="0.2">
      <c r="A145" s="60"/>
      <c r="B145" s="61"/>
      <c r="C145" s="43"/>
      <c r="D145" s="30"/>
      <c r="E145" s="30"/>
      <c r="F145" s="30"/>
      <c r="G145" s="30"/>
      <c r="H145" s="30"/>
      <c r="I145" s="30"/>
      <c r="J145" s="43"/>
      <c r="K145" s="43"/>
      <c r="L145" s="62"/>
      <c r="M145" s="63"/>
      <c r="N145" s="43"/>
      <c r="O145" s="30"/>
      <c r="P145" s="30"/>
      <c r="Q145" s="30"/>
      <c r="R145" s="30"/>
      <c r="S145" s="30"/>
      <c r="T145" s="30"/>
      <c r="U145" s="30"/>
      <c r="V145" s="30"/>
      <c r="W145" s="30"/>
      <c r="X145" s="30"/>
      <c r="Y145" s="30"/>
      <c r="Z145" s="43"/>
      <c r="AA145" s="43"/>
      <c r="AB145" s="30"/>
      <c r="AC145" s="30"/>
      <c r="AD145" s="30"/>
      <c r="AE145" s="30"/>
      <c r="AF145" s="30"/>
      <c r="AG145" s="43"/>
      <c r="AH145" s="43"/>
      <c r="AI145" s="43"/>
      <c r="AJ145" s="43"/>
      <c r="AK145" s="43"/>
      <c r="AL145" s="43"/>
      <c r="AM145" s="43"/>
      <c r="AN145" s="43"/>
      <c r="AO145" s="43"/>
      <c r="AP145" s="43"/>
      <c r="AQ145" s="43"/>
      <c r="AR145" s="43"/>
    </row>
    <row r="146" spans="1:44" ht="75.75" customHeight="1" x14ac:dyDescent="0.2">
      <c r="A146" s="60"/>
      <c r="B146" s="61"/>
      <c r="C146" s="43"/>
      <c r="D146" s="30"/>
      <c r="E146" s="30"/>
      <c r="F146" s="30"/>
      <c r="G146" s="30"/>
      <c r="H146" s="30"/>
      <c r="I146" s="30"/>
      <c r="J146" s="43"/>
      <c r="K146" s="43"/>
      <c r="L146" s="62"/>
      <c r="M146" s="63"/>
      <c r="N146" s="43"/>
      <c r="O146" s="30"/>
      <c r="P146" s="30"/>
      <c r="Q146" s="30"/>
      <c r="R146" s="30"/>
      <c r="S146" s="30"/>
      <c r="T146" s="30"/>
      <c r="U146" s="30"/>
      <c r="V146" s="30"/>
      <c r="W146" s="30"/>
      <c r="X146" s="30"/>
      <c r="Y146" s="30"/>
      <c r="Z146" s="43"/>
      <c r="AA146" s="43"/>
      <c r="AB146" s="30"/>
      <c r="AC146" s="30"/>
      <c r="AD146" s="30"/>
      <c r="AE146" s="30"/>
      <c r="AF146" s="30"/>
      <c r="AG146" s="43"/>
      <c r="AH146" s="43"/>
      <c r="AI146" s="43"/>
      <c r="AJ146" s="43"/>
      <c r="AK146" s="43"/>
      <c r="AL146" s="43"/>
      <c r="AM146" s="43"/>
      <c r="AN146" s="43"/>
      <c r="AO146" s="43"/>
      <c r="AP146" s="43"/>
      <c r="AQ146" s="43"/>
      <c r="AR146" s="43"/>
    </row>
    <row r="147" spans="1:44" ht="75.75" customHeight="1" x14ac:dyDescent="0.2">
      <c r="A147" s="60"/>
      <c r="B147" s="61"/>
      <c r="C147" s="43"/>
      <c r="D147" s="30"/>
      <c r="E147" s="30"/>
      <c r="F147" s="30"/>
      <c r="G147" s="30"/>
      <c r="H147" s="30"/>
      <c r="I147" s="30"/>
      <c r="J147" s="43"/>
      <c r="K147" s="43"/>
      <c r="L147" s="62"/>
      <c r="M147" s="63"/>
      <c r="N147" s="43"/>
      <c r="O147" s="30"/>
      <c r="P147" s="30"/>
      <c r="Q147" s="30"/>
      <c r="R147" s="30"/>
      <c r="S147" s="30"/>
      <c r="T147" s="30"/>
      <c r="U147" s="30"/>
      <c r="V147" s="30"/>
      <c r="W147" s="30"/>
      <c r="X147" s="30"/>
      <c r="Y147" s="30"/>
      <c r="Z147" s="43"/>
      <c r="AA147" s="43"/>
      <c r="AB147" s="30"/>
      <c r="AC147" s="30"/>
      <c r="AD147" s="30"/>
      <c r="AE147" s="30"/>
      <c r="AF147" s="30"/>
      <c r="AG147" s="43"/>
      <c r="AH147" s="43"/>
      <c r="AI147" s="43"/>
      <c r="AJ147" s="43"/>
      <c r="AK147" s="43"/>
      <c r="AL147" s="43"/>
      <c r="AM147" s="43"/>
      <c r="AN147" s="43"/>
      <c r="AO147" s="43"/>
      <c r="AP147" s="43"/>
      <c r="AQ147" s="43"/>
      <c r="AR147" s="43"/>
    </row>
    <row r="148" spans="1:44" ht="75.75" customHeight="1" x14ac:dyDescent="0.2">
      <c r="A148" s="60"/>
      <c r="B148" s="61"/>
      <c r="C148" s="43"/>
      <c r="D148" s="30"/>
      <c r="E148" s="30"/>
      <c r="F148" s="30"/>
      <c r="G148" s="30"/>
      <c r="H148" s="30"/>
      <c r="I148" s="30"/>
      <c r="J148" s="43"/>
      <c r="K148" s="43"/>
      <c r="L148" s="62"/>
      <c r="M148" s="63"/>
      <c r="N148" s="43"/>
      <c r="O148" s="30"/>
      <c r="P148" s="30"/>
      <c r="Q148" s="30"/>
      <c r="R148" s="30"/>
      <c r="S148" s="30"/>
      <c r="T148" s="30"/>
      <c r="U148" s="30"/>
      <c r="V148" s="30"/>
      <c r="W148" s="30"/>
      <c r="X148" s="30"/>
      <c r="Y148" s="30"/>
      <c r="Z148" s="43"/>
      <c r="AA148" s="43"/>
      <c r="AB148" s="30"/>
      <c r="AC148" s="30"/>
      <c r="AD148" s="30"/>
      <c r="AE148" s="30"/>
      <c r="AF148" s="30"/>
      <c r="AG148" s="43"/>
      <c r="AH148" s="43"/>
      <c r="AI148" s="43"/>
      <c r="AJ148" s="43"/>
      <c r="AK148" s="43"/>
      <c r="AL148" s="43"/>
      <c r="AM148" s="43"/>
      <c r="AN148" s="43"/>
      <c r="AO148" s="43"/>
      <c r="AP148" s="43"/>
      <c r="AQ148" s="43"/>
      <c r="AR148" s="43"/>
    </row>
    <row r="149" spans="1:44" ht="75.75" customHeight="1" x14ac:dyDescent="0.2">
      <c r="A149" s="60"/>
      <c r="B149" s="61"/>
      <c r="C149" s="43"/>
      <c r="D149" s="30"/>
      <c r="E149" s="30"/>
      <c r="F149" s="30"/>
      <c r="G149" s="30"/>
      <c r="H149" s="30"/>
      <c r="I149" s="30"/>
      <c r="J149" s="43"/>
      <c r="K149" s="43"/>
      <c r="L149" s="62"/>
      <c r="M149" s="63"/>
      <c r="N149" s="43"/>
      <c r="O149" s="30"/>
      <c r="P149" s="30"/>
      <c r="Q149" s="30"/>
      <c r="R149" s="30"/>
      <c r="S149" s="30"/>
      <c r="T149" s="30"/>
      <c r="U149" s="30"/>
      <c r="V149" s="30"/>
      <c r="W149" s="30"/>
      <c r="X149" s="30"/>
      <c r="Y149" s="30"/>
      <c r="Z149" s="43"/>
      <c r="AA149" s="43"/>
      <c r="AB149" s="30"/>
      <c r="AC149" s="30"/>
      <c r="AD149" s="30"/>
      <c r="AE149" s="30"/>
      <c r="AF149" s="30"/>
      <c r="AG149" s="43"/>
      <c r="AH149" s="43"/>
      <c r="AI149" s="43"/>
      <c r="AJ149" s="43"/>
      <c r="AK149" s="43"/>
      <c r="AL149" s="43"/>
      <c r="AM149" s="43"/>
      <c r="AN149" s="43"/>
      <c r="AO149" s="43"/>
      <c r="AP149" s="43"/>
      <c r="AQ149" s="43"/>
      <c r="AR149" s="43"/>
    </row>
    <row r="150" spans="1:44" ht="75.75" customHeight="1" x14ac:dyDescent="0.2">
      <c r="A150" s="60"/>
      <c r="B150" s="61"/>
      <c r="C150" s="43"/>
      <c r="D150" s="30"/>
      <c r="E150" s="30"/>
      <c r="F150" s="30"/>
      <c r="G150" s="30"/>
      <c r="H150" s="30"/>
      <c r="I150" s="30"/>
      <c r="J150" s="43"/>
      <c r="K150" s="43"/>
      <c r="L150" s="62"/>
      <c r="M150" s="63"/>
      <c r="N150" s="43"/>
      <c r="O150" s="30"/>
      <c r="P150" s="30"/>
      <c r="Q150" s="30"/>
      <c r="R150" s="30"/>
      <c r="S150" s="30"/>
      <c r="T150" s="30"/>
      <c r="U150" s="30"/>
      <c r="V150" s="30"/>
      <c r="W150" s="30"/>
      <c r="X150" s="30"/>
      <c r="Y150" s="30"/>
      <c r="Z150" s="43"/>
      <c r="AA150" s="43"/>
      <c r="AB150" s="30"/>
      <c r="AC150" s="30"/>
      <c r="AD150" s="30"/>
      <c r="AE150" s="30"/>
      <c r="AF150" s="30"/>
      <c r="AG150" s="43"/>
      <c r="AH150" s="43"/>
      <c r="AI150" s="43"/>
      <c r="AJ150" s="43"/>
      <c r="AK150" s="43"/>
      <c r="AL150" s="43"/>
      <c r="AM150" s="43"/>
      <c r="AN150" s="43"/>
      <c r="AO150" s="43"/>
      <c r="AP150" s="43"/>
      <c r="AQ150" s="43"/>
      <c r="AR150" s="43"/>
    </row>
    <row r="151" spans="1:44" ht="75.75" customHeight="1" x14ac:dyDescent="0.2">
      <c r="A151" s="60"/>
      <c r="B151" s="61"/>
      <c r="C151" s="43"/>
      <c r="D151" s="30"/>
      <c r="E151" s="30"/>
      <c r="F151" s="30"/>
      <c r="G151" s="30"/>
      <c r="H151" s="30"/>
      <c r="I151" s="30"/>
      <c r="J151" s="43"/>
      <c r="K151" s="43"/>
      <c r="L151" s="62"/>
      <c r="M151" s="63"/>
      <c r="N151" s="43"/>
      <c r="O151" s="30"/>
      <c r="P151" s="30"/>
      <c r="Q151" s="30"/>
      <c r="R151" s="30"/>
      <c r="S151" s="30"/>
      <c r="T151" s="30"/>
      <c r="U151" s="30"/>
      <c r="V151" s="30"/>
      <c r="W151" s="30"/>
      <c r="X151" s="30"/>
      <c r="Y151" s="30"/>
      <c r="Z151" s="43"/>
      <c r="AA151" s="43"/>
      <c r="AB151" s="30"/>
      <c r="AC151" s="30"/>
      <c r="AD151" s="30"/>
      <c r="AE151" s="30"/>
      <c r="AF151" s="30"/>
      <c r="AG151" s="43"/>
      <c r="AH151" s="43"/>
      <c r="AI151" s="43"/>
      <c r="AJ151" s="43"/>
      <c r="AK151" s="43"/>
      <c r="AL151" s="43"/>
      <c r="AM151" s="43"/>
      <c r="AN151" s="43"/>
      <c r="AO151" s="43"/>
      <c r="AP151" s="43"/>
      <c r="AQ151" s="43"/>
      <c r="AR151" s="43"/>
    </row>
    <row r="152" spans="1:44" ht="75.75" customHeight="1" x14ac:dyDescent="0.2">
      <c r="A152" s="60"/>
      <c r="B152" s="61"/>
      <c r="C152" s="43"/>
      <c r="D152" s="30"/>
      <c r="E152" s="30"/>
      <c r="F152" s="30"/>
      <c r="G152" s="30"/>
      <c r="H152" s="30"/>
      <c r="I152" s="30"/>
      <c r="J152" s="43"/>
      <c r="K152" s="43"/>
      <c r="L152" s="62"/>
      <c r="M152" s="63"/>
      <c r="N152" s="43"/>
      <c r="O152" s="30"/>
      <c r="P152" s="30"/>
      <c r="Q152" s="30"/>
      <c r="R152" s="30"/>
      <c r="S152" s="30"/>
      <c r="T152" s="30"/>
      <c r="U152" s="30"/>
      <c r="V152" s="30"/>
      <c r="W152" s="30"/>
      <c r="X152" s="30"/>
      <c r="Y152" s="30"/>
      <c r="Z152" s="43"/>
      <c r="AA152" s="43"/>
      <c r="AB152" s="30"/>
      <c r="AC152" s="30"/>
      <c r="AD152" s="30"/>
      <c r="AE152" s="30"/>
      <c r="AF152" s="30"/>
      <c r="AG152" s="43"/>
      <c r="AH152" s="43"/>
      <c r="AI152" s="43"/>
      <c r="AJ152" s="43"/>
      <c r="AK152" s="43"/>
      <c r="AL152" s="43"/>
      <c r="AM152" s="43"/>
      <c r="AN152" s="43"/>
      <c r="AO152" s="43"/>
      <c r="AP152" s="43"/>
      <c r="AQ152" s="43"/>
      <c r="AR152" s="43"/>
    </row>
    <row r="153" spans="1:44" ht="75.75" customHeight="1" x14ac:dyDescent="0.2">
      <c r="A153" s="60"/>
      <c r="B153" s="61"/>
      <c r="C153" s="43"/>
      <c r="D153" s="30"/>
      <c r="E153" s="30"/>
      <c r="F153" s="30"/>
      <c r="G153" s="30"/>
      <c r="H153" s="30"/>
      <c r="I153" s="30"/>
      <c r="J153" s="43"/>
      <c r="K153" s="43"/>
      <c r="L153" s="62"/>
      <c r="M153" s="63"/>
      <c r="N153" s="43"/>
      <c r="O153" s="30"/>
      <c r="P153" s="30"/>
      <c r="Q153" s="30"/>
      <c r="R153" s="30"/>
      <c r="S153" s="30"/>
      <c r="T153" s="30"/>
      <c r="U153" s="30"/>
      <c r="V153" s="30"/>
      <c r="W153" s="30"/>
      <c r="X153" s="30"/>
      <c r="Y153" s="30"/>
      <c r="Z153" s="43"/>
      <c r="AA153" s="43"/>
      <c r="AB153" s="30"/>
      <c r="AC153" s="30"/>
      <c r="AD153" s="30"/>
      <c r="AE153" s="30"/>
      <c r="AF153" s="30"/>
      <c r="AG153" s="43"/>
      <c r="AH153" s="43"/>
      <c r="AI153" s="43"/>
      <c r="AJ153" s="43"/>
      <c r="AK153" s="43"/>
      <c r="AL153" s="43"/>
      <c r="AM153" s="43"/>
      <c r="AN153" s="43"/>
      <c r="AO153" s="43"/>
      <c r="AP153" s="43"/>
      <c r="AQ153" s="43"/>
      <c r="AR153" s="43"/>
    </row>
    <row r="154" spans="1:44" ht="75.75" customHeight="1" x14ac:dyDescent="0.2">
      <c r="A154" s="60"/>
      <c r="B154" s="61"/>
      <c r="C154" s="43"/>
      <c r="D154" s="30"/>
      <c r="E154" s="30"/>
      <c r="F154" s="30"/>
      <c r="G154" s="30"/>
      <c r="H154" s="30"/>
      <c r="I154" s="30"/>
      <c r="J154" s="43"/>
      <c r="K154" s="43"/>
      <c r="L154" s="62"/>
      <c r="M154" s="63"/>
      <c r="N154" s="43"/>
      <c r="O154" s="30"/>
      <c r="P154" s="30"/>
      <c r="Q154" s="30"/>
      <c r="R154" s="30"/>
      <c r="S154" s="30"/>
      <c r="T154" s="30"/>
      <c r="U154" s="30"/>
      <c r="V154" s="30"/>
      <c r="W154" s="30"/>
      <c r="X154" s="30"/>
      <c r="Y154" s="30"/>
      <c r="Z154" s="43"/>
      <c r="AA154" s="43"/>
      <c r="AB154" s="30"/>
      <c r="AC154" s="30"/>
      <c r="AD154" s="30"/>
      <c r="AE154" s="30"/>
      <c r="AF154" s="30"/>
      <c r="AG154" s="43"/>
      <c r="AH154" s="43"/>
      <c r="AI154" s="43"/>
      <c r="AJ154" s="43"/>
      <c r="AK154" s="43"/>
      <c r="AL154" s="43"/>
      <c r="AM154" s="43"/>
      <c r="AN154" s="43"/>
      <c r="AO154" s="43"/>
      <c r="AP154" s="43"/>
      <c r="AQ154" s="43"/>
      <c r="AR154" s="43"/>
    </row>
    <row r="155" spans="1:44" ht="75.75" customHeight="1" x14ac:dyDescent="0.2">
      <c r="A155" s="60"/>
      <c r="B155" s="61"/>
      <c r="C155" s="43"/>
      <c r="D155" s="30"/>
      <c r="E155" s="30"/>
      <c r="F155" s="30"/>
      <c r="G155" s="30"/>
      <c r="H155" s="30"/>
      <c r="I155" s="30"/>
      <c r="J155" s="43"/>
      <c r="K155" s="43"/>
      <c r="L155" s="62"/>
      <c r="M155" s="63"/>
      <c r="N155" s="43"/>
      <c r="O155" s="30"/>
      <c r="P155" s="30"/>
      <c r="Q155" s="30"/>
      <c r="R155" s="30"/>
      <c r="S155" s="30"/>
      <c r="T155" s="30"/>
      <c r="U155" s="30"/>
      <c r="V155" s="30"/>
      <c r="W155" s="30"/>
      <c r="X155" s="30"/>
      <c r="Y155" s="30"/>
      <c r="Z155" s="43"/>
      <c r="AA155" s="43"/>
      <c r="AB155" s="30"/>
      <c r="AC155" s="30"/>
      <c r="AD155" s="30"/>
      <c r="AE155" s="30"/>
      <c r="AF155" s="30"/>
      <c r="AG155" s="43"/>
      <c r="AH155" s="43"/>
      <c r="AI155" s="43"/>
      <c r="AJ155" s="43"/>
      <c r="AK155" s="43"/>
      <c r="AL155" s="43"/>
      <c r="AM155" s="43"/>
      <c r="AN155" s="43"/>
      <c r="AO155" s="43"/>
      <c r="AP155" s="43"/>
      <c r="AQ155" s="43"/>
      <c r="AR155" s="43"/>
    </row>
    <row r="156" spans="1:44" ht="75.75" customHeight="1" x14ac:dyDescent="0.2">
      <c r="A156" s="60"/>
      <c r="B156" s="61"/>
      <c r="C156" s="43"/>
      <c r="D156" s="30"/>
      <c r="E156" s="30"/>
      <c r="F156" s="30"/>
      <c r="G156" s="30"/>
      <c r="H156" s="30"/>
      <c r="I156" s="30"/>
      <c r="J156" s="43"/>
      <c r="K156" s="43"/>
      <c r="L156" s="62"/>
      <c r="M156" s="63"/>
      <c r="N156" s="43"/>
      <c r="O156" s="30"/>
      <c r="P156" s="30"/>
      <c r="Q156" s="30"/>
      <c r="R156" s="30"/>
      <c r="S156" s="30"/>
      <c r="T156" s="30"/>
      <c r="U156" s="30"/>
      <c r="V156" s="30"/>
      <c r="W156" s="30"/>
      <c r="X156" s="30"/>
      <c r="Y156" s="30"/>
      <c r="Z156" s="43"/>
      <c r="AA156" s="43"/>
      <c r="AB156" s="30"/>
      <c r="AC156" s="30"/>
      <c r="AD156" s="30"/>
      <c r="AE156" s="30"/>
      <c r="AF156" s="30"/>
      <c r="AG156" s="43"/>
      <c r="AH156" s="43"/>
      <c r="AI156" s="43"/>
      <c r="AJ156" s="43"/>
      <c r="AK156" s="43"/>
      <c r="AL156" s="43"/>
      <c r="AM156" s="43"/>
      <c r="AN156" s="43"/>
      <c r="AO156" s="43"/>
      <c r="AP156" s="43"/>
      <c r="AQ156" s="43"/>
      <c r="AR156" s="43"/>
    </row>
    <row r="157" spans="1:44" ht="75.75" customHeight="1" x14ac:dyDescent="0.2">
      <c r="A157" s="60"/>
      <c r="B157" s="61"/>
      <c r="C157" s="43"/>
      <c r="D157" s="30"/>
      <c r="E157" s="30"/>
      <c r="F157" s="30"/>
      <c r="G157" s="30"/>
      <c r="H157" s="30"/>
      <c r="I157" s="30"/>
      <c r="J157" s="43"/>
      <c r="K157" s="43"/>
      <c r="L157" s="62"/>
      <c r="M157" s="63"/>
      <c r="N157" s="43"/>
      <c r="O157" s="30"/>
      <c r="P157" s="30"/>
      <c r="Q157" s="30"/>
      <c r="R157" s="30"/>
      <c r="S157" s="30"/>
      <c r="T157" s="30"/>
      <c r="U157" s="30"/>
      <c r="V157" s="30"/>
      <c r="W157" s="30"/>
      <c r="X157" s="30"/>
      <c r="Y157" s="30"/>
      <c r="Z157" s="43"/>
      <c r="AA157" s="43"/>
      <c r="AB157" s="30"/>
      <c r="AC157" s="30"/>
      <c r="AD157" s="30"/>
      <c r="AE157" s="30"/>
      <c r="AF157" s="30"/>
      <c r="AG157" s="43"/>
      <c r="AH157" s="43"/>
      <c r="AI157" s="43"/>
      <c r="AJ157" s="43"/>
      <c r="AK157" s="43"/>
      <c r="AL157" s="43"/>
      <c r="AM157" s="43"/>
      <c r="AN157" s="43"/>
      <c r="AO157" s="43"/>
      <c r="AP157" s="43"/>
      <c r="AQ157" s="43"/>
      <c r="AR157" s="43"/>
    </row>
    <row r="158" spans="1:44" ht="75.75" customHeight="1" x14ac:dyDescent="0.2">
      <c r="A158" s="60"/>
      <c r="B158" s="61"/>
      <c r="C158" s="43"/>
      <c r="D158" s="30"/>
      <c r="E158" s="30"/>
      <c r="F158" s="30"/>
      <c r="G158" s="30"/>
      <c r="H158" s="30"/>
      <c r="I158" s="30"/>
      <c r="J158" s="43"/>
      <c r="K158" s="43"/>
      <c r="L158" s="62"/>
      <c r="M158" s="63"/>
      <c r="N158" s="43"/>
      <c r="O158" s="30"/>
      <c r="P158" s="30"/>
      <c r="Q158" s="30"/>
      <c r="R158" s="30"/>
      <c r="S158" s="30"/>
      <c r="T158" s="30"/>
      <c r="U158" s="30"/>
      <c r="V158" s="30"/>
      <c r="W158" s="30"/>
      <c r="X158" s="30"/>
      <c r="Y158" s="30"/>
      <c r="Z158" s="43"/>
      <c r="AA158" s="43"/>
      <c r="AB158" s="30"/>
      <c r="AC158" s="30"/>
      <c r="AD158" s="30"/>
      <c r="AE158" s="30"/>
      <c r="AF158" s="30"/>
      <c r="AG158" s="43"/>
      <c r="AH158" s="43"/>
      <c r="AI158" s="43"/>
      <c r="AJ158" s="43"/>
      <c r="AK158" s="43"/>
      <c r="AL158" s="43"/>
      <c r="AM158" s="43"/>
      <c r="AN158" s="43"/>
      <c r="AO158" s="43"/>
      <c r="AP158" s="43"/>
      <c r="AQ158" s="43"/>
      <c r="AR158" s="43"/>
    </row>
    <row r="159" spans="1:44" ht="75.75" customHeight="1" x14ac:dyDescent="0.2">
      <c r="A159" s="60"/>
      <c r="B159" s="61"/>
      <c r="C159" s="43"/>
      <c r="D159" s="30"/>
      <c r="E159" s="30"/>
      <c r="F159" s="30"/>
      <c r="G159" s="30"/>
      <c r="H159" s="30"/>
      <c r="I159" s="30"/>
      <c r="J159" s="43"/>
      <c r="K159" s="43"/>
      <c r="L159" s="62"/>
      <c r="M159" s="63"/>
      <c r="N159" s="43"/>
      <c r="O159" s="30"/>
      <c r="P159" s="30"/>
      <c r="Q159" s="30"/>
      <c r="R159" s="30"/>
      <c r="S159" s="30"/>
      <c r="T159" s="30"/>
      <c r="U159" s="30"/>
      <c r="V159" s="30"/>
      <c r="W159" s="30"/>
      <c r="X159" s="30"/>
      <c r="Y159" s="30"/>
      <c r="Z159" s="43"/>
      <c r="AA159" s="43"/>
      <c r="AB159" s="30"/>
      <c r="AC159" s="30"/>
      <c r="AD159" s="30"/>
      <c r="AE159" s="30"/>
      <c r="AF159" s="30"/>
      <c r="AG159" s="43"/>
      <c r="AH159" s="43"/>
      <c r="AI159" s="43"/>
      <c r="AJ159" s="43"/>
      <c r="AK159" s="43"/>
      <c r="AL159" s="43"/>
      <c r="AM159" s="43"/>
      <c r="AN159" s="43"/>
      <c r="AO159" s="43"/>
      <c r="AP159" s="43"/>
      <c r="AQ159" s="43"/>
      <c r="AR159" s="43"/>
    </row>
    <row r="160" spans="1:44" ht="75.75" customHeight="1" x14ac:dyDescent="0.2">
      <c r="A160" s="60"/>
      <c r="B160" s="61"/>
      <c r="C160" s="43"/>
      <c r="D160" s="30"/>
      <c r="E160" s="30"/>
      <c r="F160" s="30"/>
      <c r="G160" s="30"/>
      <c r="H160" s="30"/>
      <c r="I160" s="30"/>
      <c r="J160" s="43"/>
      <c r="K160" s="43"/>
      <c r="L160" s="62"/>
      <c r="M160" s="63"/>
      <c r="N160" s="43"/>
      <c r="O160" s="30"/>
      <c r="P160" s="30"/>
      <c r="Q160" s="30"/>
      <c r="R160" s="30"/>
      <c r="S160" s="30"/>
      <c r="T160" s="30"/>
      <c r="U160" s="30"/>
      <c r="V160" s="30"/>
      <c r="W160" s="30"/>
      <c r="X160" s="30"/>
      <c r="Y160" s="30"/>
      <c r="Z160" s="43"/>
      <c r="AA160" s="43"/>
      <c r="AB160" s="30"/>
      <c r="AC160" s="30"/>
      <c r="AD160" s="30"/>
      <c r="AE160" s="30"/>
      <c r="AF160" s="30"/>
      <c r="AG160" s="43"/>
      <c r="AH160" s="43"/>
      <c r="AI160" s="43"/>
      <c r="AJ160" s="43"/>
      <c r="AK160" s="43"/>
      <c r="AL160" s="43"/>
      <c r="AM160" s="43"/>
      <c r="AN160" s="43"/>
      <c r="AO160" s="43"/>
      <c r="AP160" s="43"/>
      <c r="AQ160" s="43"/>
      <c r="AR160" s="43"/>
    </row>
    <row r="161" spans="1:44" ht="75.75" customHeight="1" x14ac:dyDescent="0.2">
      <c r="A161" s="60"/>
      <c r="B161" s="61"/>
      <c r="C161" s="43"/>
      <c r="D161" s="30"/>
      <c r="E161" s="30"/>
      <c r="F161" s="30"/>
      <c r="G161" s="30"/>
      <c r="H161" s="30"/>
      <c r="I161" s="30"/>
      <c r="J161" s="43"/>
      <c r="K161" s="43"/>
      <c r="L161" s="62"/>
      <c r="M161" s="63"/>
      <c r="N161" s="43"/>
      <c r="O161" s="30"/>
      <c r="P161" s="30"/>
      <c r="Q161" s="30"/>
      <c r="R161" s="30"/>
      <c r="S161" s="30"/>
      <c r="T161" s="30"/>
      <c r="U161" s="30"/>
      <c r="V161" s="30"/>
      <c r="W161" s="30"/>
      <c r="X161" s="30"/>
      <c r="Y161" s="30"/>
      <c r="Z161" s="43"/>
      <c r="AA161" s="43"/>
      <c r="AB161" s="30"/>
      <c r="AC161" s="30"/>
      <c r="AD161" s="30"/>
      <c r="AE161" s="30"/>
      <c r="AF161" s="30"/>
      <c r="AG161" s="43"/>
      <c r="AH161" s="43"/>
      <c r="AI161" s="43"/>
      <c r="AJ161" s="43"/>
      <c r="AK161" s="43"/>
      <c r="AL161" s="43"/>
      <c r="AM161" s="43"/>
      <c r="AN161" s="43"/>
      <c r="AO161" s="43"/>
      <c r="AP161" s="43"/>
      <c r="AQ161" s="43"/>
      <c r="AR161" s="43"/>
    </row>
    <row r="162" spans="1:44" ht="75.75" customHeight="1" x14ac:dyDescent="0.2">
      <c r="A162" s="60"/>
      <c r="B162" s="61"/>
      <c r="C162" s="43"/>
      <c r="D162" s="30"/>
      <c r="E162" s="30"/>
      <c r="F162" s="30"/>
      <c r="G162" s="30"/>
      <c r="H162" s="30"/>
      <c r="I162" s="30"/>
      <c r="J162" s="43"/>
      <c r="K162" s="43"/>
      <c r="L162" s="62"/>
      <c r="M162" s="63"/>
      <c r="N162" s="43"/>
      <c r="O162" s="30"/>
      <c r="P162" s="30"/>
      <c r="Q162" s="30"/>
      <c r="R162" s="30"/>
      <c r="S162" s="30"/>
      <c r="T162" s="30"/>
      <c r="U162" s="30"/>
      <c r="V162" s="30"/>
      <c r="W162" s="30"/>
      <c r="X162" s="30"/>
      <c r="Y162" s="30"/>
      <c r="Z162" s="43"/>
      <c r="AA162" s="43"/>
      <c r="AB162" s="30"/>
      <c r="AC162" s="30"/>
      <c r="AD162" s="30"/>
      <c r="AE162" s="30"/>
      <c r="AF162" s="30"/>
      <c r="AG162" s="43"/>
      <c r="AH162" s="43"/>
      <c r="AI162" s="43"/>
      <c r="AJ162" s="43"/>
      <c r="AK162" s="43"/>
      <c r="AL162" s="43"/>
      <c r="AM162" s="43"/>
      <c r="AN162" s="43"/>
      <c r="AO162" s="43"/>
      <c r="AP162" s="43"/>
      <c r="AQ162" s="43"/>
      <c r="AR162" s="43"/>
    </row>
    <row r="163" spans="1:44" ht="75.75" customHeight="1" x14ac:dyDescent="0.2">
      <c r="A163" s="60"/>
      <c r="B163" s="61"/>
      <c r="C163" s="43"/>
      <c r="D163" s="30"/>
      <c r="E163" s="30"/>
      <c r="F163" s="30"/>
      <c r="G163" s="30"/>
      <c r="H163" s="30"/>
      <c r="I163" s="30"/>
      <c r="J163" s="43"/>
      <c r="K163" s="43"/>
      <c r="L163" s="62"/>
      <c r="M163" s="63"/>
      <c r="N163" s="43"/>
      <c r="O163" s="30"/>
      <c r="P163" s="30"/>
      <c r="Q163" s="30"/>
      <c r="R163" s="30"/>
      <c r="S163" s="30"/>
      <c r="T163" s="30"/>
      <c r="U163" s="30"/>
      <c r="V163" s="30"/>
      <c r="W163" s="30"/>
      <c r="X163" s="30"/>
      <c r="Y163" s="30"/>
      <c r="Z163" s="43"/>
      <c r="AA163" s="43"/>
      <c r="AB163" s="30"/>
      <c r="AC163" s="30"/>
      <c r="AD163" s="30"/>
      <c r="AE163" s="30"/>
      <c r="AF163" s="30"/>
      <c r="AG163" s="43"/>
      <c r="AH163" s="43"/>
      <c r="AI163" s="43"/>
      <c r="AJ163" s="43"/>
      <c r="AK163" s="43"/>
      <c r="AL163" s="43"/>
      <c r="AM163" s="43"/>
      <c r="AN163" s="43"/>
      <c r="AO163" s="43"/>
      <c r="AP163" s="43"/>
      <c r="AQ163" s="43"/>
      <c r="AR163" s="43"/>
    </row>
    <row r="164" spans="1:44" ht="75.75" customHeight="1" x14ac:dyDescent="0.2">
      <c r="A164" s="60"/>
      <c r="B164" s="61"/>
      <c r="C164" s="43"/>
      <c r="D164" s="30"/>
      <c r="E164" s="30"/>
      <c r="F164" s="30"/>
      <c r="G164" s="30"/>
      <c r="H164" s="30"/>
      <c r="I164" s="30"/>
      <c r="J164" s="43"/>
      <c r="K164" s="43"/>
      <c r="L164" s="62"/>
      <c r="M164" s="63"/>
      <c r="N164" s="43"/>
      <c r="O164" s="30"/>
      <c r="P164" s="30"/>
      <c r="Q164" s="30"/>
      <c r="R164" s="30"/>
      <c r="S164" s="30"/>
      <c r="T164" s="30"/>
      <c r="U164" s="30"/>
      <c r="V164" s="30"/>
      <c r="W164" s="30"/>
      <c r="X164" s="30"/>
      <c r="Y164" s="30"/>
      <c r="Z164" s="43"/>
      <c r="AA164" s="43"/>
      <c r="AB164" s="30"/>
      <c r="AC164" s="30"/>
      <c r="AD164" s="30"/>
      <c r="AE164" s="30"/>
      <c r="AF164" s="30"/>
      <c r="AG164" s="43"/>
      <c r="AH164" s="43"/>
      <c r="AI164" s="43"/>
      <c r="AJ164" s="43"/>
      <c r="AK164" s="43"/>
      <c r="AL164" s="43"/>
      <c r="AM164" s="43"/>
      <c r="AN164" s="43"/>
      <c r="AO164" s="43"/>
      <c r="AP164" s="43"/>
      <c r="AQ164" s="43"/>
      <c r="AR164" s="43"/>
    </row>
    <row r="165" spans="1:44" ht="75.75" customHeight="1" x14ac:dyDescent="0.2">
      <c r="A165" s="60"/>
      <c r="B165" s="61"/>
      <c r="C165" s="43"/>
      <c r="D165" s="30"/>
      <c r="E165" s="30"/>
      <c r="F165" s="30"/>
      <c r="G165" s="30"/>
      <c r="H165" s="30"/>
      <c r="I165" s="30"/>
      <c r="J165" s="43"/>
      <c r="K165" s="43"/>
      <c r="L165" s="62"/>
      <c r="M165" s="63"/>
      <c r="N165" s="43"/>
      <c r="O165" s="30"/>
      <c r="P165" s="30"/>
      <c r="Q165" s="30"/>
      <c r="R165" s="30"/>
      <c r="S165" s="30"/>
      <c r="T165" s="30"/>
      <c r="U165" s="30"/>
      <c r="V165" s="30"/>
      <c r="W165" s="30"/>
      <c r="X165" s="30"/>
      <c r="Y165" s="30"/>
      <c r="Z165" s="43"/>
      <c r="AA165" s="43"/>
      <c r="AB165" s="30"/>
      <c r="AC165" s="30"/>
      <c r="AD165" s="30"/>
      <c r="AE165" s="30"/>
      <c r="AF165" s="30"/>
      <c r="AG165" s="43"/>
      <c r="AH165" s="43"/>
      <c r="AI165" s="43"/>
      <c r="AJ165" s="43"/>
      <c r="AK165" s="43"/>
      <c r="AL165" s="43"/>
      <c r="AM165" s="43"/>
      <c r="AN165" s="43"/>
      <c r="AO165" s="43"/>
      <c r="AP165" s="43"/>
      <c r="AQ165" s="43"/>
      <c r="AR165" s="43"/>
    </row>
    <row r="166" spans="1:44" ht="75.75" customHeight="1" x14ac:dyDescent="0.2">
      <c r="A166" s="60"/>
      <c r="B166" s="61"/>
      <c r="C166" s="43"/>
      <c r="D166" s="30"/>
      <c r="E166" s="30"/>
      <c r="F166" s="30"/>
      <c r="G166" s="30"/>
      <c r="H166" s="30"/>
      <c r="I166" s="30"/>
      <c r="J166" s="43"/>
      <c r="K166" s="43"/>
      <c r="L166" s="62"/>
      <c r="M166" s="63"/>
      <c r="N166" s="43"/>
      <c r="O166" s="30"/>
      <c r="P166" s="30"/>
      <c r="Q166" s="30"/>
      <c r="R166" s="30"/>
      <c r="S166" s="30"/>
      <c r="T166" s="30"/>
      <c r="U166" s="30"/>
      <c r="V166" s="30"/>
      <c r="W166" s="30"/>
      <c r="X166" s="30"/>
      <c r="Y166" s="30"/>
      <c r="Z166" s="43"/>
      <c r="AA166" s="43"/>
      <c r="AB166" s="30"/>
      <c r="AC166" s="30"/>
      <c r="AD166" s="30"/>
      <c r="AE166" s="30"/>
      <c r="AF166" s="30"/>
      <c r="AG166" s="43"/>
      <c r="AH166" s="43"/>
      <c r="AI166" s="43"/>
      <c r="AJ166" s="43"/>
      <c r="AK166" s="43"/>
      <c r="AL166" s="43"/>
      <c r="AM166" s="43"/>
      <c r="AN166" s="43"/>
      <c r="AO166" s="43"/>
      <c r="AP166" s="43"/>
      <c r="AQ166" s="43"/>
      <c r="AR166" s="43"/>
    </row>
    <row r="167" spans="1:44" ht="75.75" customHeight="1" x14ac:dyDescent="0.2">
      <c r="A167" s="60"/>
      <c r="B167" s="61"/>
      <c r="C167" s="43"/>
      <c r="D167" s="30"/>
      <c r="E167" s="30"/>
      <c r="F167" s="30"/>
      <c r="G167" s="30"/>
      <c r="H167" s="30"/>
      <c r="I167" s="30"/>
      <c r="J167" s="43"/>
      <c r="K167" s="43"/>
      <c r="L167" s="62"/>
      <c r="M167" s="63"/>
      <c r="N167" s="43"/>
      <c r="O167" s="30"/>
      <c r="P167" s="30"/>
      <c r="Q167" s="30"/>
      <c r="R167" s="30"/>
      <c r="S167" s="30"/>
      <c r="T167" s="30"/>
      <c r="U167" s="30"/>
      <c r="V167" s="30"/>
      <c r="W167" s="30"/>
      <c r="X167" s="30"/>
      <c r="Y167" s="30"/>
      <c r="Z167" s="43"/>
      <c r="AA167" s="43"/>
      <c r="AB167" s="30"/>
      <c r="AC167" s="30"/>
      <c r="AD167" s="30"/>
      <c r="AE167" s="30"/>
      <c r="AF167" s="30"/>
      <c r="AG167" s="43"/>
      <c r="AH167" s="43"/>
      <c r="AI167" s="43"/>
      <c r="AJ167" s="43"/>
      <c r="AK167" s="43"/>
      <c r="AL167" s="43"/>
      <c r="AM167" s="43"/>
      <c r="AN167" s="43"/>
      <c r="AO167" s="43"/>
      <c r="AP167" s="43"/>
      <c r="AQ167" s="43"/>
      <c r="AR167" s="43"/>
    </row>
    <row r="168" spans="1:44" ht="75.75" customHeight="1" x14ac:dyDescent="0.2">
      <c r="A168" s="60"/>
      <c r="B168" s="61"/>
      <c r="C168" s="43"/>
      <c r="D168" s="30"/>
      <c r="E168" s="30"/>
      <c r="F168" s="30"/>
      <c r="G168" s="30"/>
      <c r="H168" s="30"/>
      <c r="I168" s="30"/>
      <c r="J168" s="43"/>
      <c r="K168" s="43"/>
      <c r="L168" s="62"/>
      <c r="M168" s="63"/>
      <c r="N168" s="43"/>
      <c r="O168" s="30"/>
      <c r="P168" s="30"/>
      <c r="Q168" s="30"/>
      <c r="R168" s="30"/>
      <c r="S168" s="30"/>
      <c r="T168" s="30"/>
      <c r="U168" s="30"/>
      <c r="V168" s="30"/>
      <c r="W168" s="30"/>
      <c r="X168" s="30"/>
      <c r="Y168" s="30"/>
      <c r="Z168" s="43"/>
      <c r="AA168" s="43"/>
      <c r="AB168" s="30"/>
      <c r="AC168" s="30"/>
      <c r="AD168" s="30"/>
      <c r="AE168" s="30"/>
      <c r="AF168" s="30"/>
      <c r="AG168" s="43"/>
      <c r="AH168" s="43"/>
      <c r="AI168" s="43"/>
      <c r="AJ168" s="43"/>
      <c r="AK168" s="43"/>
      <c r="AL168" s="43"/>
      <c r="AM168" s="43"/>
      <c r="AN168" s="43"/>
      <c r="AO168" s="43"/>
      <c r="AP168" s="43"/>
      <c r="AQ168" s="43"/>
      <c r="AR168" s="43"/>
    </row>
    <row r="169" spans="1:44" ht="75.75" customHeight="1" x14ac:dyDescent="0.2">
      <c r="A169" s="60"/>
      <c r="B169" s="61"/>
      <c r="C169" s="43"/>
      <c r="D169" s="30"/>
      <c r="E169" s="30"/>
      <c r="F169" s="30"/>
      <c r="G169" s="30"/>
      <c r="H169" s="30"/>
      <c r="I169" s="30"/>
      <c r="J169" s="43"/>
      <c r="K169" s="43"/>
      <c r="L169" s="62"/>
      <c r="M169" s="63"/>
      <c r="N169" s="43"/>
      <c r="O169" s="30"/>
      <c r="P169" s="30"/>
      <c r="Q169" s="30"/>
      <c r="R169" s="30"/>
      <c r="S169" s="30"/>
      <c r="T169" s="30"/>
      <c r="U169" s="30"/>
      <c r="V169" s="30"/>
      <c r="W169" s="30"/>
      <c r="X169" s="30"/>
      <c r="Y169" s="30"/>
      <c r="Z169" s="43"/>
      <c r="AA169" s="43"/>
      <c r="AB169" s="30"/>
      <c r="AC169" s="30"/>
      <c r="AD169" s="30"/>
      <c r="AE169" s="30"/>
      <c r="AF169" s="30"/>
      <c r="AG169" s="43"/>
      <c r="AH169" s="43"/>
      <c r="AI169" s="43"/>
      <c r="AJ169" s="43"/>
      <c r="AK169" s="43"/>
      <c r="AL169" s="43"/>
      <c r="AM169" s="43"/>
      <c r="AN169" s="43"/>
      <c r="AO169" s="43"/>
      <c r="AP169" s="43"/>
      <c r="AQ169" s="43"/>
      <c r="AR169" s="43"/>
    </row>
    <row r="170" spans="1:44" ht="75.75" customHeight="1" x14ac:dyDescent="0.2">
      <c r="A170" s="60"/>
      <c r="B170" s="61"/>
      <c r="C170" s="43"/>
      <c r="D170" s="30"/>
      <c r="E170" s="30"/>
      <c r="F170" s="30"/>
      <c r="G170" s="30"/>
      <c r="H170" s="30"/>
      <c r="I170" s="30"/>
      <c r="J170" s="43"/>
      <c r="K170" s="43"/>
      <c r="L170" s="62"/>
      <c r="M170" s="63"/>
      <c r="N170" s="43"/>
      <c r="O170" s="30"/>
      <c r="P170" s="30"/>
      <c r="Q170" s="30"/>
      <c r="R170" s="30"/>
      <c r="S170" s="30"/>
      <c r="T170" s="30"/>
      <c r="U170" s="30"/>
      <c r="V170" s="30"/>
      <c r="W170" s="30"/>
      <c r="X170" s="30"/>
      <c r="Y170" s="30"/>
      <c r="Z170" s="43"/>
      <c r="AA170" s="43"/>
      <c r="AB170" s="30"/>
      <c r="AC170" s="30"/>
      <c r="AD170" s="30"/>
      <c r="AE170" s="30"/>
      <c r="AF170" s="30"/>
      <c r="AG170" s="43"/>
      <c r="AH170" s="43"/>
      <c r="AI170" s="43"/>
      <c r="AJ170" s="43"/>
      <c r="AK170" s="43"/>
      <c r="AL170" s="43"/>
      <c r="AM170" s="43"/>
      <c r="AN170" s="43"/>
      <c r="AO170" s="43"/>
      <c r="AP170" s="43"/>
      <c r="AQ170" s="43"/>
      <c r="AR170" s="43"/>
    </row>
    <row r="171" spans="1:44" ht="75.75" customHeight="1" x14ac:dyDescent="0.2">
      <c r="A171" s="60"/>
      <c r="B171" s="61"/>
      <c r="C171" s="43"/>
      <c r="D171" s="30"/>
      <c r="E171" s="30"/>
      <c r="F171" s="30"/>
      <c r="G171" s="30"/>
      <c r="H171" s="30"/>
      <c r="I171" s="30"/>
      <c r="J171" s="43"/>
      <c r="K171" s="43"/>
      <c r="L171" s="62"/>
      <c r="M171" s="63"/>
      <c r="N171" s="43"/>
      <c r="O171" s="30"/>
      <c r="P171" s="30"/>
      <c r="Q171" s="30"/>
      <c r="R171" s="30"/>
      <c r="S171" s="30"/>
      <c r="T171" s="30"/>
      <c r="U171" s="30"/>
      <c r="V171" s="30"/>
      <c r="W171" s="30"/>
      <c r="X171" s="30"/>
      <c r="Y171" s="30"/>
      <c r="Z171" s="43"/>
      <c r="AA171" s="43"/>
      <c r="AB171" s="30"/>
      <c r="AC171" s="30"/>
      <c r="AD171" s="30"/>
      <c r="AE171" s="30"/>
      <c r="AF171" s="30"/>
      <c r="AG171" s="43"/>
      <c r="AH171" s="43"/>
      <c r="AI171" s="43"/>
      <c r="AJ171" s="43"/>
      <c r="AK171" s="43"/>
      <c r="AL171" s="43"/>
      <c r="AM171" s="43"/>
      <c r="AN171" s="43"/>
      <c r="AO171" s="43"/>
      <c r="AP171" s="43"/>
      <c r="AQ171" s="43"/>
      <c r="AR171" s="43"/>
    </row>
    <row r="172" spans="1:44" ht="75.75" customHeight="1" x14ac:dyDescent="0.2">
      <c r="A172" s="60"/>
      <c r="B172" s="61"/>
      <c r="C172" s="43"/>
      <c r="D172" s="30"/>
      <c r="E172" s="30"/>
      <c r="F172" s="30"/>
      <c r="G172" s="30"/>
      <c r="H172" s="30"/>
      <c r="I172" s="30"/>
      <c r="J172" s="43"/>
      <c r="K172" s="43"/>
      <c r="L172" s="62"/>
      <c r="M172" s="63"/>
      <c r="N172" s="43"/>
      <c r="O172" s="30"/>
      <c r="P172" s="30"/>
      <c r="Q172" s="30"/>
      <c r="R172" s="30"/>
      <c r="S172" s="30"/>
      <c r="T172" s="30"/>
      <c r="U172" s="30"/>
      <c r="V172" s="30"/>
      <c r="W172" s="30"/>
      <c r="X172" s="30"/>
      <c r="Y172" s="30"/>
      <c r="Z172" s="43"/>
      <c r="AA172" s="43"/>
      <c r="AB172" s="30"/>
      <c r="AC172" s="30"/>
      <c r="AD172" s="30"/>
      <c r="AE172" s="30"/>
      <c r="AF172" s="30"/>
      <c r="AG172" s="43"/>
      <c r="AH172" s="43"/>
      <c r="AI172" s="43"/>
      <c r="AJ172" s="43"/>
      <c r="AK172" s="43"/>
      <c r="AL172" s="43"/>
      <c r="AM172" s="43"/>
      <c r="AN172" s="43"/>
      <c r="AO172" s="43"/>
      <c r="AP172" s="43"/>
      <c r="AQ172" s="43"/>
      <c r="AR172" s="43"/>
    </row>
    <row r="173" spans="1:44" ht="75.75" customHeight="1" x14ac:dyDescent="0.2">
      <c r="A173" s="60"/>
      <c r="B173" s="61"/>
      <c r="C173" s="43"/>
      <c r="D173" s="30"/>
      <c r="E173" s="30"/>
      <c r="F173" s="30"/>
      <c r="G173" s="30"/>
      <c r="H173" s="30"/>
      <c r="I173" s="30"/>
      <c r="J173" s="43"/>
      <c r="K173" s="43"/>
      <c r="L173" s="62"/>
      <c r="M173" s="63"/>
      <c r="N173" s="43"/>
      <c r="O173" s="30"/>
      <c r="P173" s="30"/>
      <c r="Q173" s="30"/>
      <c r="R173" s="30"/>
      <c r="S173" s="30"/>
      <c r="T173" s="30"/>
      <c r="U173" s="30"/>
      <c r="V173" s="30"/>
      <c r="W173" s="30"/>
      <c r="X173" s="30"/>
      <c r="Y173" s="30"/>
      <c r="Z173" s="43"/>
      <c r="AA173" s="43"/>
      <c r="AB173" s="30"/>
      <c r="AC173" s="30"/>
      <c r="AD173" s="30"/>
      <c r="AE173" s="30"/>
      <c r="AF173" s="30"/>
      <c r="AG173" s="43"/>
      <c r="AH173" s="43"/>
      <c r="AI173" s="43"/>
      <c r="AJ173" s="43"/>
      <c r="AK173" s="43"/>
      <c r="AL173" s="43"/>
      <c r="AM173" s="43"/>
      <c r="AN173" s="43"/>
      <c r="AO173" s="43"/>
      <c r="AP173" s="43"/>
      <c r="AQ173" s="43"/>
      <c r="AR173" s="43"/>
    </row>
    <row r="174" spans="1:44" ht="75.75" customHeight="1" x14ac:dyDescent="0.2">
      <c r="A174" s="60"/>
      <c r="B174" s="61"/>
      <c r="C174" s="43"/>
      <c r="D174" s="30"/>
      <c r="E174" s="30"/>
      <c r="F174" s="30"/>
      <c r="G174" s="30"/>
      <c r="H174" s="30"/>
      <c r="I174" s="30"/>
      <c r="J174" s="43"/>
      <c r="K174" s="43"/>
      <c r="L174" s="62"/>
      <c r="M174" s="63"/>
      <c r="N174" s="43"/>
      <c r="O174" s="30"/>
      <c r="P174" s="30"/>
      <c r="Q174" s="30"/>
      <c r="R174" s="30"/>
      <c r="S174" s="30"/>
      <c r="T174" s="30"/>
      <c r="U174" s="30"/>
      <c r="V174" s="30"/>
      <c r="W174" s="30"/>
      <c r="X174" s="30"/>
      <c r="Y174" s="30"/>
      <c r="Z174" s="43"/>
      <c r="AA174" s="43"/>
      <c r="AB174" s="30"/>
      <c r="AC174" s="30"/>
      <c r="AD174" s="30"/>
      <c r="AE174" s="30"/>
      <c r="AF174" s="30"/>
      <c r="AG174" s="43"/>
      <c r="AH174" s="43"/>
      <c r="AI174" s="43"/>
      <c r="AJ174" s="43"/>
      <c r="AK174" s="43"/>
      <c r="AL174" s="43"/>
      <c r="AM174" s="43"/>
      <c r="AN174" s="43"/>
      <c r="AO174" s="43"/>
      <c r="AP174" s="43"/>
      <c r="AQ174" s="43"/>
      <c r="AR174" s="43"/>
    </row>
    <row r="175" spans="1:44" ht="75.75" customHeight="1" x14ac:dyDescent="0.2">
      <c r="A175" s="60"/>
      <c r="B175" s="61"/>
      <c r="C175" s="43"/>
      <c r="D175" s="30"/>
      <c r="E175" s="30"/>
      <c r="F175" s="30"/>
      <c r="G175" s="30"/>
      <c r="H175" s="30"/>
      <c r="I175" s="30"/>
      <c r="J175" s="43"/>
      <c r="K175" s="43"/>
      <c r="L175" s="62"/>
      <c r="M175" s="63"/>
      <c r="N175" s="43"/>
      <c r="O175" s="30"/>
      <c r="P175" s="30"/>
      <c r="Q175" s="30"/>
      <c r="R175" s="30"/>
      <c r="S175" s="30"/>
      <c r="T175" s="30"/>
      <c r="U175" s="30"/>
      <c r="V175" s="30"/>
      <c r="W175" s="30"/>
      <c r="X175" s="30"/>
      <c r="Y175" s="30"/>
      <c r="Z175" s="43"/>
      <c r="AA175" s="43"/>
      <c r="AB175" s="30"/>
      <c r="AC175" s="30"/>
      <c r="AD175" s="30"/>
      <c r="AE175" s="30"/>
      <c r="AF175" s="30"/>
      <c r="AG175" s="43"/>
      <c r="AH175" s="43"/>
      <c r="AI175" s="43"/>
      <c r="AJ175" s="43"/>
      <c r="AK175" s="43"/>
      <c r="AL175" s="43"/>
      <c r="AM175" s="43"/>
      <c r="AN175" s="43"/>
      <c r="AO175" s="43"/>
      <c r="AP175" s="43"/>
      <c r="AQ175" s="43"/>
      <c r="AR175" s="43"/>
    </row>
    <row r="176" spans="1:44" ht="75.75" customHeight="1" x14ac:dyDescent="0.2">
      <c r="A176" s="60"/>
      <c r="B176" s="61"/>
      <c r="C176" s="43"/>
      <c r="D176" s="30"/>
      <c r="E176" s="30"/>
      <c r="F176" s="30"/>
      <c r="G176" s="30"/>
      <c r="H176" s="30"/>
      <c r="I176" s="30"/>
      <c r="J176" s="43"/>
      <c r="K176" s="43"/>
      <c r="L176" s="62"/>
      <c r="M176" s="63"/>
      <c r="N176" s="43"/>
      <c r="O176" s="30"/>
      <c r="P176" s="30"/>
      <c r="Q176" s="30"/>
      <c r="R176" s="30"/>
      <c r="S176" s="30"/>
      <c r="T176" s="30"/>
      <c r="U176" s="30"/>
      <c r="V176" s="30"/>
      <c r="W176" s="30"/>
      <c r="X176" s="30"/>
      <c r="Y176" s="30"/>
      <c r="Z176" s="43"/>
      <c r="AA176" s="43"/>
      <c r="AB176" s="30"/>
      <c r="AC176" s="30"/>
      <c r="AD176" s="30"/>
      <c r="AE176" s="30"/>
      <c r="AF176" s="30"/>
      <c r="AG176" s="43"/>
      <c r="AH176" s="43"/>
      <c r="AI176" s="43"/>
      <c r="AJ176" s="43"/>
      <c r="AK176" s="43"/>
      <c r="AL176" s="43"/>
      <c r="AM176" s="43"/>
      <c r="AN176" s="43"/>
      <c r="AO176" s="43"/>
      <c r="AP176" s="43"/>
      <c r="AQ176" s="43"/>
      <c r="AR176" s="43"/>
    </row>
    <row r="177" spans="1:44" ht="75.75" customHeight="1" x14ac:dyDescent="0.2">
      <c r="A177" s="60"/>
      <c r="B177" s="61"/>
      <c r="C177" s="43"/>
      <c r="D177" s="30"/>
      <c r="E177" s="30"/>
      <c r="F177" s="30"/>
      <c r="G177" s="30"/>
      <c r="H177" s="30"/>
      <c r="I177" s="30"/>
      <c r="J177" s="43"/>
      <c r="K177" s="43"/>
      <c r="L177" s="62"/>
      <c r="M177" s="63"/>
      <c r="N177" s="43"/>
      <c r="O177" s="30"/>
      <c r="P177" s="30"/>
      <c r="Q177" s="30"/>
      <c r="R177" s="30"/>
      <c r="S177" s="30"/>
      <c r="T177" s="30"/>
      <c r="U177" s="30"/>
      <c r="V177" s="30"/>
      <c r="W177" s="30"/>
      <c r="X177" s="30"/>
      <c r="Y177" s="30"/>
      <c r="Z177" s="43"/>
      <c r="AA177" s="43"/>
      <c r="AB177" s="30"/>
      <c r="AC177" s="30"/>
      <c r="AD177" s="30"/>
      <c r="AE177" s="30"/>
      <c r="AF177" s="30"/>
      <c r="AG177" s="43"/>
      <c r="AH177" s="43"/>
      <c r="AI177" s="43"/>
      <c r="AJ177" s="43"/>
      <c r="AK177" s="43"/>
      <c r="AL177" s="43"/>
      <c r="AM177" s="43"/>
      <c r="AN177" s="43"/>
      <c r="AO177" s="43"/>
      <c r="AP177" s="43"/>
      <c r="AQ177" s="43"/>
      <c r="AR177" s="43"/>
    </row>
    <row r="178" spans="1:44" ht="75.75" customHeight="1" x14ac:dyDescent="0.2">
      <c r="A178" s="60"/>
      <c r="B178" s="61"/>
      <c r="C178" s="43"/>
      <c r="D178" s="30"/>
      <c r="E178" s="30"/>
      <c r="F178" s="30"/>
      <c r="G178" s="30"/>
      <c r="H178" s="30"/>
      <c r="I178" s="30"/>
      <c r="J178" s="43"/>
      <c r="K178" s="43"/>
      <c r="L178" s="62"/>
      <c r="M178" s="63"/>
      <c r="N178" s="43"/>
      <c r="O178" s="30"/>
      <c r="P178" s="30"/>
      <c r="Q178" s="30"/>
      <c r="R178" s="30"/>
      <c r="S178" s="30"/>
      <c r="T178" s="30"/>
      <c r="U178" s="30"/>
      <c r="V178" s="30"/>
      <c r="W178" s="30"/>
      <c r="X178" s="30"/>
      <c r="Y178" s="30"/>
      <c r="Z178" s="43"/>
      <c r="AA178" s="43"/>
      <c r="AB178" s="30"/>
      <c r="AC178" s="30"/>
      <c r="AD178" s="30"/>
      <c r="AE178" s="30"/>
      <c r="AF178" s="30"/>
      <c r="AG178" s="43"/>
      <c r="AH178" s="43"/>
      <c r="AI178" s="43"/>
      <c r="AJ178" s="43"/>
      <c r="AK178" s="43"/>
      <c r="AL178" s="43"/>
      <c r="AM178" s="43"/>
      <c r="AN178" s="43"/>
      <c r="AO178" s="43"/>
      <c r="AP178" s="43"/>
      <c r="AQ178" s="43"/>
      <c r="AR178" s="43"/>
    </row>
    <row r="179" spans="1:44" ht="75.75" customHeight="1" x14ac:dyDescent="0.2">
      <c r="A179" s="60"/>
      <c r="B179" s="61"/>
      <c r="C179" s="43"/>
      <c r="D179" s="30"/>
      <c r="E179" s="30"/>
      <c r="F179" s="30"/>
      <c r="G179" s="30"/>
      <c r="H179" s="30"/>
      <c r="I179" s="30"/>
      <c r="J179" s="43"/>
      <c r="K179" s="43"/>
      <c r="L179" s="62"/>
      <c r="M179" s="63"/>
      <c r="N179" s="43"/>
      <c r="O179" s="30"/>
      <c r="P179" s="30"/>
      <c r="Q179" s="30"/>
      <c r="R179" s="30"/>
      <c r="S179" s="30"/>
      <c r="T179" s="30"/>
      <c r="U179" s="30"/>
      <c r="V179" s="30"/>
      <c r="W179" s="30"/>
      <c r="X179" s="30"/>
      <c r="Y179" s="30"/>
      <c r="Z179" s="43"/>
      <c r="AA179" s="43"/>
      <c r="AB179" s="30"/>
      <c r="AC179" s="30"/>
      <c r="AD179" s="30"/>
      <c r="AE179" s="30"/>
      <c r="AF179" s="30"/>
      <c r="AG179" s="43"/>
      <c r="AH179" s="43"/>
      <c r="AI179" s="43"/>
      <c r="AJ179" s="43"/>
      <c r="AK179" s="43"/>
      <c r="AL179" s="43"/>
      <c r="AM179" s="43"/>
      <c r="AN179" s="43"/>
      <c r="AO179" s="43"/>
      <c r="AP179" s="43"/>
      <c r="AQ179" s="43"/>
      <c r="AR179" s="43"/>
    </row>
    <row r="180" spans="1:44" ht="75.75" customHeight="1" x14ac:dyDescent="0.2">
      <c r="A180" s="60"/>
      <c r="B180" s="61"/>
      <c r="C180" s="43"/>
      <c r="D180" s="30"/>
      <c r="E180" s="30"/>
      <c r="F180" s="30"/>
      <c r="G180" s="30"/>
      <c r="H180" s="30"/>
      <c r="I180" s="30"/>
      <c r="J180" s="43"/>
      <c r="K180" s="43"/>
      <c r="L180" s="62"/>
      <c r="M180" s="63"/>
      <c r="N180" s="43"/>
      <c r="O180" s="30"/>
      <c r="P180" s="30"/>
      <c r="Q180" s="30"/>
      <c r="R180" s="30"/>
      <c r="S180" s="30"/>
      <c r="T180" s="30"/>
      <c r="U180" s="30"/>
      <c r="V180" s="30"/>
      <c r="W180" s="30"/>
      <c r="X180" s="30"/>
      <c r="Y180" s="30"/>
      <c r="Z180" s="43"/>
      <c r="AA180" s="43"/>
      <c r="AB180" s="30"/>
      <c r="AC180" s="30"/>
      <c r="AD180" s="30"/>
      <c r="AE180" s="30"/>
      <c r="AF180" s="30"/>
      <c r="AG180" s="43"/>
      <c r="AH180" s="43"/>
      <c r="AI180" s="43"/>
      <c r="AJ180" s="43"/>
      <c r="AK180" s="43"/>
      <c r="AL180" s="43"/>
      <c r="AM180" s="43"/>
      <c r="AN180" s="43"/>
      <c r="AO180" s="43"/>
      <c r="AP180" s="43"/>
      <c r="AQ180" s="43"/>
      <c r="AR180" s="43"/>
    </row>
    <row r="181" spans="1:44" ht="75.75" customHeight="1" x14ac:dyDescent="0.2">
      <c r="A181" s="60"/>
      <c r="B181" s="61"/>
      <c r="C181" s="43"/>
      <c r="D181" s="30"/>
      <c r="E181" s="30"/>
      <c r="F181" s="30"/>
      <c r="G181" s="30"/>
      <c r="H181" s="30"/>
      <c r="I181" s="30"/>
      <c r="J181" s="43"/>
      <c r="K181" s="43"/>
      <c r="L181" s="62"/>
      <c r="M181" s="63"/>
      <c r="N181" s="43"/>
      <c r="O181" s="30"/>
      <c r="P181" s="30"/>
      <c r="Q181" s="30"/>
      <c r="R181" s="30"/>
      <c r="S181" s="30"/>
      <c r="T181" s="30"/>
      <c r="U181" s="30"/>
      <c r="V181" s="30"/>
      <c r="W181" s="30"/>
      <c r="X181" s="30"/>
      <c r="Y181" s="30"/>
      <c r="Z181" s="43"/>
      <c r="AA181" s="43"/>
      <c r="AB181" s="30"/>
      <c r="AC181" s="30"/>
      <c r="AD181" s="30"/>
      <c r="AE181" s="30"/>
      <c r="AF181" s="30"/>
      <c r="AG181" s="43"/>
      <c r="AH181" s="43"/>
      <c r="AI181" s="43"/>
      <c r="AJ181" s="43"/>
      <c r="AK181" s="43"/>
      <c r="AL181" s="43"/>
      <c r="AM181" s="43"/>
      <c r="AN181" s="43"/>
      <c r="AO181" s="43"/>
      <c r="AP181" s="43"/>
      <c r="AQ181" s="43"/>
      <c r="AR181" s="43"/>
    </row>
    <row r="182" spans="1:44" ht="75.75" customHeight="1" x14ac:dyDescent="0.2">
      <c r="A182" s="60"/>
      <c r="B182" s="61"/>
      <c r="C182" s="43"/>
      <c r="D182" s="30"/>
      <c r="E182" s="30"/>
      <c r="F182" s="30"/>
      <c r="G182" s="30"/>
      <c r="H182" s="30"/>
      <c r="I182" s="30"/>
      <c r="J182" s="43"/>
      <c r="K182" s="43"/>
      <c r="L182" s="62"/>
      <c r="M182" s="63"/>
      <c r="N182" s="43"/>
      <c r="O182" s="30"/>
      <c r="P182" s="30"/>
      <c r="Q182" s="30"/>
      <c r="R182" s="30"/>
      <c r="S182" s="30"/>
      <c r="T182" s="30"/>
      <c r="U182" s="30"/>
      <c r="V182" s="30"/>
      <c r="W182" s="30"/>
      <c r="X182" s="30"/>
      <c r="Y182" s="30"/>
      <c r="Z182" s="43"/>
      <c r="AA182" s="43"/>
      <c r="AB182" s="30"/>
      <c r="AC182" s="30"/>
      <c r="AD182" s="30"/>
      <c r="AE182" s="30"/>
      <c r="AF182" s="30"/>
      <c r="AG182" s="43"/>
      <c r="AH182" s="43"/>
      <c r="AI182" s="43"/>
      <c r="AJ182" s="43"/>
      <c r="AK182" s="43"/>
      <c r="AL182" s="43"/>
      <c r="AM182" s="43"/>
      <c r="AN182" s="43"/>
      <c r="AO182" s="43"/>
      <c r="AP182" s="43"/>
      <c r="AQ182" s="43"/>
      <c r="AR182" s="43"/>
    </row>
    <row r="183" spans="1:44" ht="75.75" customHeight="1" x14ac:dyDescent="0.2">
      <c r="A183" s="60"/>
      <c r="B183" s="61"/>
      <c r="C183" s="43"/>
      <c r="D183" s="30"/>
      <c r="E183" s="30"/>
      <c r="F183" s="30"/>
      <c r="G183" s="30"/>
      <c r="H183" s="30"/>
      <c r="I183" s="30"/>
      <c r="J183" s="43"/>
      <c r="K183" s="43"/>
      <c r="L183" s="62"/>
      <c r="M183" s="63"/>
      <c r="N183" s="43"/>
      <c r="O183" s="30"/>
      <c r="P183" s="30"/>
      <c r="Q183" s="30"/>
      <c r="R183" s="30"/>
      <c r="S183" s="30"/>
      <c r="T183" s="30"/>
      <c r="U183" s="30"/>
      <c r="V183" s="30"/>
      <c r="W183" s="30"/>
      <c r="X183" s="30"/>
      <c r="Y183" s="30"/>
      <c r="Z183" s="43"/>
      <c r="AA183" s="43"/>
      <c r="AB183" s="30"/>
      <c r="AC183" s="30"/>
      <c r="AD183" s="30"/>
      <c r="AE183" s="30"/>
      <c r="AF183" s="30"/>
      <c r="AG183" s="43"/>
      <c r="AH183" s="43"/>
      <c r="AI183" s="43"/>
      <c r="AJ183" s="43"/>
      <c r="AK183" s="43"/>
      <c r="AL183" s="43"/>
      <c r="AM183" s="43"/>
      <c r="AN183" s="43"/>
      <c r="AO183" s="43"/>
      <c r="AP183" s="43"/>
      <c r="AQ183" s="43"/>
      <c r="AR183" s="43"/>
    </row>
    <row r="184" spans="1:44" ht="75.75" customHeight="1" x14ac:dyDescent="0.2">
      <c r="A184" s="60"/>
      <c r="B184" s="61"/>
      <c r="C184" s="43"/>
      <c r="D184" s="30"/>
      <c r="E184" s="30"/>
      <c r="F184" s="30"/>
      <c r="G184" s="30"/>
      <c r="H184" s="30"/>
      <c r="I184" s="30"/>
      <c r="J184" s="43"/>
      <c r="K184" s="43"/>
      <c r="L184" s="62"/>
      <c r="M184" s="63"/>
      <c r="N184" s="43"/>
      <c r="O184" s="30"/>
      <c r="P184" s="30"/>
      <c r="Q184" s="30"/>
      <c r="R184" s="30"/>
      <c r="S184" s="30"/>
      <c r="T184" s="30"/>
      <c r="U184" s="30"/>
      <c r="V184" s="30"/>
      <c r="W184" s="30"/>
      <c r="X184" s="30"/>
      <c r="Y184" s="30"/>
      <c r="Z184" s="43"/>
      <c r="AA184" s="43"/>
      <c r="AB184" s="30"/>
      <c r="AC184" s="30"/>
      <c r="AD184" s="30"/>
      <c r="AE184" s="30"/>
      <c r="AF184" s="30"/>
      <c r="AG184" s="43"/>
      <c r="AH184" s="43"/>
      <c r="AI184" s="43"/>
      <c r="AJ184" s="43"/>
      <c r="AK184" s="43"/>
      <c r="AL184" s="43"/>
      <c r="AM184" s="43"/>
      <c r="AN184" s="43"/>
      <c r="AO184" s="43"/>
      <c r="AP184" s="43"/>
      <c r="AQ184" s="43"/>
      <c r="AR184" s="43"/>
    </row>
    <row r="185" spans="1:44" ht="75.75" customHeight="1" x14ac:dyDescent="0.2">
      <c r="A185" s="60"/>
      <c r="B185" s="61"/>
      <c r="C185" s="43"/>
      <c r="D185" s="30"/>
      <c r="E185" s="30"/>
      <c r="F185" s="30"/>
      <c r="G185" s="30"/>
      <c r="H185" s="30"/>
      <c r="I185" s="30"/>
      <c r="J185" s="43"/>
      <c r="K185" s="43"/>
      <c r="L185" s="62"/>
      <c r="M185" s="63"/>
      <c r="N185" s="43"/>
      <c r="O185" s="30"/>
      <c r="P185" s="30"/>
      <c r="Q185" s="30"/>
      <c r="R185" s="30"/>
      <c r="S185" s="30"/>
      <c r="T185" s="30"/>
      <c r="U185" s="30"/>
      <c r="V185" s="30"/>
      <c r="W185" s="30"/>
      <c r="X185" s="30"/>
      <c r="Y185" s="30"/>
      <c r="Z185" s="43"/>
      <c r="AA185" s="43"/>
      <c r="AB185" s="30"/>
      <c r="AC185" s="30"/>
      <c r="AD185" s="30"/>
      <c r="AE185" s="30"/>
      <c r="AF185" s="30"/>
      <c r="AG185" s="43"/>
      <c r="AH185" s="43"/>
      <c r="AI185" s="43"/>
      <c r="AJ185" s="43"/>
      <c r="AK185" s="43"/>
      <c r="AL185" s="43"/>
      <c r="AM185" s="43"/>
      <c r="AN185" s="43"/>
      <c r="AO185" s="43"/>
      <c r="AP185" s="43"/>
      <c r="AQ185" s="43"/>
      <c r="AR185" s="43"/>
    </row>
    <row r="186" spans="1:44" ht="75.75" customHeight="1" x14ac:dyDescent="0.2">
      <c r="A186" s="60"/>
      <c r="B186" s="61"/>
      <c r="C186" s="43"/>
      <c r="D186" s="30"/>
      <c r="E186" s="30"/>
      <c r="F186" s="30"/>
      <c r="G186" s="30"/>
      <c r="H186" s="30"/>
      <c r="I186" s="30"/>
      <c r="J186" s="43"/>
      <c r="K186" s="43"/>
      <c r="L186" s="62"/>
      <c r="M186" s="63"/>
      <c r="N186" s="43"/>
      <c r="O186" s="30"/>
      <c r="P186" s="30"/>
      <c r="Q186" s="30"/>
      <c r="R186" s="30"/>
      <c r="S186" s="30"/>
      <c r="T186" s="30"/>
      <c r="U186" s="30"/>
      <c r="V186" s="30"/>
      <c r="W186" s="30"/>
      <c r="X186" s="30"/>
      <c r="Y186" s="30"/>
      <c r="Z186" s="43"/>
      <c r="AA186" s="43"/>
      <c r="AB186" s="30"/>
      <c r="AC186" s="30"/>
      <c r="AD186" s="30"/>
      <c r="AE186" s="30"/>
      <c r="AF186" s="30"/>
      <c r="AG186" s="43"/>
      <c r="AH186" s="43"/>
      <c r="AI186" s="43"/>
      <c r="AJ186" s="43"/>
      <c r="AK186" s="43"/>
      <c r="AL186" s="43"/>
      <c r="AM186" s="43"/>
      <c r="AN186" s="43"/>
      <c r="AO186" s="43"/>
      <c r="AP186" s="43"/>
      <c r="AQ186" s="43"/>
      <c r="AR186" s="43"/>
    </row>
    <row r="187" spans="1:44" ht="75.75" customHeight="1" x14ac:dyDescent="0.2">
      <c r="A187" s="60"/>
      <c r="B187" s="61"/>
      <c r="C187" s="43"/>
      <c r="D187" s="30"/>
      <c r="E187" s="30"/>
      <c r="F187" s="30"/>
      <c r="G187" s="30"/>
      <c r="H187" s="30"/>
      <c r="I187" s="30"/>
      <c r="J187" s="43"/>
      <c r="K187" s="43"/>
      <c r="L187" s="62"/>
      <c r="M187" s="63"/>
      <c r="N187" s="43"/>
      <c r="O187" s="30"/>
      <c r="P187" s="30"/>
      <c r="Q187" s="30"/>
      <c r="R187" s="30"/>
      <c r="S187" s="30"/>
      <c r="T187" s="30"/>
      <c r="U187" s="30"/>
      <c r="V187" s="30"/>
      <c r="W187" s="30"/>
      <c r="X187" s="30"/>
      <c r="Y187" s="30"/>
      <c r="Z187" s="43"/>
      <c r="AA187" s="43"/>
      <c r="AB187" s="30"/>
      <c r="AC187" s="30"/>
      <c r="AD187" s="30"/>
      <c r="AE187" s="30"/>
      <c r="AF187" s="30"/>
      <c r="AG187" s="43"/>
      <c r="AH187" s="43"/>
      <c r="AI187" s="43"/>
      <c r="AJ187" s="43"/>
      <c r="AK187" s="43"/>
      <c r="AL187" s="43"/>
      <c r="AM187" s="43"/>
      <c r="AN187" s="43"/>
      <c r="AO187" s="43"/>
      <c r="AP187" s="43"/>
      <c r="AQ187" s="43"/>
      <c r="AR187" s="43"/>
    </row>
    <row r="188" spans="1:44" ht="75.75" customHeight="1" x14ac:dyDescent="0.2">
      <c r="A188" s="60"/>
      <c r="B188" s="61"/>
      <c r="C188" s="43"/>
      <c r="D188" s="30"/>
      <c r="E188" s="30"/>
      <c r="F188" s="30"/>
      <c r="G188" s="30"/>
      <c r="H188" s="30"/>
      <c r="I188" s="30"/>
      <c r="J188" s="43"/>
      <c r="K188" s="43"/>
      <c r="L188" s="62"/>
      <c r="M188" s="63"/>
      <c r="N188" s="43"/>
      <c r="O188" s="30"/>
      <c r="P188" s="30"/>
      <c r="Q188" s="30"/>
      <c r="R188" s="30"/>
      <c r="S188" s="30"/>
      <c r="T188" s="30"/>
      <c r="U188" s="30"/>
      <c r="V188" s="30"/>
      <c r="W188" s="30"/>
      <c r="X188" s="30"/>
      <c r="Y188" s="30"/>
      <c r="Z188" s="43"/>
      <c r="AA188" s="43"/>
      <c r="AB188" s="30"/>
      <c r="AC188" s="30"/>
      <c r="AD188" s="30"/>
      <c r="AE188" s="30"/>
      <c r="AF188" s="30"/>
      <c r="AG188" s="43"/>
      <c r="AH188" s="43"/>
      <c r="AI188" s="43"/>
      <c r="AJ188" s="43"/>
      <c r="AK188" s="43"/>
      <c r="AL188" s="43"/>
      <c r="AM188" s="43"/>
      <c r="AN188" s="43"/>
      <c r="AO188" s="43"/>
      <c r="AP188" s="43"/>
      <c r="AQ188" s="43"/>
      <c r="AR188" s="43"/>
    </row>
    <row r="189" spans="1:44" ht="75.75" customHeight="1" x14ac:dyDescent="0.2">
      <c r="A189" s="60"/>
      <c r="B189" s="61"/>
      <c r="C189" s="43"/>
      <c r="D189" s="30"/>
      <c r="E189" s="30"/>
      <c r="F189" s="30"/>
      <c r="G189" s="30"/>
      <c r="H189" s="30"/>
      <c r="I189" s="30"/>
      <c r="J189" s="43"/>
      <c r="K189" s="43"/>
      <c r="L189" s="62"/>
      <c r="M189" s="63"/>
      <c r="N189" s="43"/>
      <c r="O189" s="30"/>
      <c r="P189" s="30"/>
      <c r="Q189" s="30"/>
      <c r="R189" s="30"/>
      <c r="S189" s="30"/>
      <c r="T189" s="30"/>
      <c r="U189" s="30"/>
      <c r="V189" s="30"/>
      <c r="W189" s="30"/>
      <c r="X189" s="30"/>
      <c r="Y189" s="30"/>
      <c r="Z189" s="43"/>
      <c r="AA189" s="43"/>
      <c r="AB189" s="30"/>
      <c r="AC189" s="30"/>
      <c r="AD189" s="30"/>
      <c r="AE189" s="30"/>
      <c r="AF189" s="30"/>
      <c r="AG189" s="43"/>
      <c r="AH189" s="43"/>
      <c r="AI189" s="43"/>
      <c r="AJ189" s="43"/>
      <c r="AK189" s="43"/>
      <c r="AL189" s="43"/>
      <c r="AM189" s="43"/>
      <c r="AN189" s="43"/>
      <c r="AO189" s="43"/>
      <c r="AP189" s="43"/>
      <c r="AQ189" s="43"/>
      <c r="AR189" s="43"/>
    </row>
    <row r="190" spans="1:44" ht="75.75" customHeight="1" x14ac:dyDescent="0.2">
      <c r="A190" s="60"/>
      <c r="B190" s="61"/>
      <c r="C190" s="43"/>
      <c r="D190" s="30"/>
      <c r="E190" s="30"/>
      <c r="F190" s="30"/>
      <c r="G190" s="30"/>
      <c r="H190" s="30"/>
      <c r="I190" s="30"/>
      <c r="J190" s="43"/>
      <c r="K190" s="43"/>
      <c r="L190" s="62"/>
      <c r="M190" s="63"/>
      <c r="N190" s="43"/>
      <c r="O190" s="30"/>
      <c r="P190" s="30"/>
      <c r="Q190" s="30"/>
      <c r="R190" s="30"/>
      <c r="S190" s="30"/>
      <c r="T190" s="30"/>
      <c r="U190" s="30"/>
      <c r="V190" s="30"/>
      <c r="W190" s="30"/>
      <c r="X190" s="30"/>
      <c r="Y190" s="30"/>
      <c r="Z190" s="43"/>
      <c r="AA190" s="43"/>
      <c r="AB190" s="30"/>
      <c r="AC190" s="30"/>
      <c r="AD190" s="30"/>
      <c r="AE190" s="30"/>
      <c r="AF190" s="30"/>
      <c r="AG190" s="43"/>
      <c r="AH190" s="43"/>
      <c r="AI190" s="43"/>
      <c r="AJ190" s="43"/>
      <c r="AK190" s="43"/>
      <c r="AL190" s="43"/>
      <c r="AM190" s="43"/>
      <c r="AN190" s="43"/>
      <c r="AO190" s="43"/>
      <c r="AP190" s="43"/>
      <c r="AQ190" s="43"/>
      <c r="AR190" s="43"/>
    </row>
    <row r="191" spans="1:44" ht="75.75" customHeight="1" x14ac:dyDescent="0.2">
      <c r="A191" s="60"/>
      <c r="B191" s="61"/>
      <c r="C191" s="43"/>
      <c r="D191" s="30"/>
      <c r="E191" s="30"/>
      <c r="F191" s="30"/>
      <c r="G191" s="30"/>
      <c r="H191" s="30"/>
      <c r="I191" s="30"/>
      <c r="J191" s="43"/>
      <c r="K191" s="43"/>
      <c r="L191" s="62"/>
      <c r="M191" s="63"/>
      <c r="N191" s="43"/>
      <c r="O191" s="30"/>
      <c r="P191" s="30"/>
      <c r="Q191" s="30"/>
      <c r="R191" s="30"/>
      <c r="S191" s="30"/>
      <c r="T191" s="30"/>
      <c r="U191" s="30"/>
      <c r="V191" s="30"/>
      <c r="W191" s="30"/>
      <c r="X191" s="30"/>
      <c r="Y191" s="30"/>
      <c r="Z191" s="43"/>
      <c r="AA191" s="43"/>
      <c r="AB191" s="30"/>
      <c r="AC191" s="30"/>
      <c r="AD191" s="30"/>
      <c r="AE191" s="30"/>
      <c r="AF191" s="30"/>
      <c r="AG191" s="43"/>
      <c r="AH191" s="43"/>
      <c r="AI191" s="43"/>
      <c r="AJ191" s="43"/>
      <c r="AK191" s="43"/>
      <c r="AL191" s="43"/>
      <c r="AM191" s="43"/>
      <c r="AN191" s="43"/>
      <c r="AO191" s="43"/>
      <c r="AP191" s="43"/>
      <c r="AQ191" s="43"/>
      <c r="AR191" s="43"/>
    </row>
    <row r="192" spans="1:44" ht="75.75" customHeight="1" x14ac:dyDescent="0.2">
      <c r="A192" s="60"/>
      <c r="B192" s="61"/>
      <c r="C192" s="43"/>
      <c r="D192" s="30"/>
      <c r="E192" s="30"/>
      <c r="F192" s="30"/>
      <c r="G192" s="30"/>
      <c r="H192" s="30"/>
      <c r="I192" s="30"/>
      <c r="J192" s="43"/>
      <c r="K192" s="43"/>
      <c r="L192" s="62"/>
      <c r="M192" s="63"/>
      <c r="N192" s="43"/>
      <c r="O192" s="30"/>
      <c r="P192" s="30"/>
      <c r="Q192" s="30"/>
      <c r="R192" s="30"/>
      <c r="S192" s="30"/>
      <c r="T192" s="30"/>
      <c r="U192" s="30"/>
      <c r="V192" s="30"/>
      <c r="W192" s="30"/>
      <c r="X192" s="30"/>
      <c r="Y192" s="30"/>
      <c r="Z192" s="43"/>
      <c r="AA192" s="43"/>
      <c r="AB192" s="30"/>
      <c r="AC192" s="30"/>
      <c r="AD192" s="30"/>
      <c r="AE192" s="30"/>
      <c r="AF192" s="30"/>
      <c r="AG192" s="43"/>
      <c r="AH192" s="43"/>
      <c r="AI192" s="43"/>
      <c r="AJ192" s="43"/>
      <c r="AK192" s="43"/>
      <c r="AL192" s="43"/>
      <c r="AM192" s="43"/>
      <c r="AN192" s="43"/>
      <c r="AO192" s="43"/>
      <c r="AP192" s="43"/>
      <c r="AQ192" s="43"/>
      <c r="AR192" s="43"/>
    </row>
    <row r="193" spans="1:44" ht="75.75" customHeight="1" x14ac:dyDescent="0.2">
      <c r="A193" s="60"/>
      <c r="B193" s="61"/>
      <c r="C193" s="43"/>
      <c r="D193" s="30"/>
      <c r="E193" s="30"/>
      <c r="F193" s="30"/>
      <c r="G193" s="30"/>
      <c r="H193" s="30"/>
      <c r="I193" s="30"/>
      <c r="J193" s="43"/>
      <c r="K193" s="43"/>
      <c r="L193" s="62"/>
      <c r="M193" s="63"/>
      <c r="N193" s="43"/>
      <c r="O193" s="30"/>
      <c r="P193" s="30"/>
      <c r="Q193" s="30"/>
      <c r="R193" s="30"/>
      <c r="S193" s="30"/>
      <c r="T193" s="30"/>
      <c r="U193" s="30"/>
      <c r="V193" s="30"/>
      <c r="W193" s="30"/>
      <c r="X193" s="30"/>
      <c r="Y193" s="30"/>
      <c r="Z193" s="43"/>
      <c r="AA193" s="43"/>
      <c r="AB193" s="30"/>
      <c r="AC193" s="30"/>
      <c r="AD193" s="30"/>
      <c r="AE193" s="30"/>
      <c r="AF193" s="30"/>
      <c r="AG193" s="43"/>
      <c r="AH193" s="43"/>
      <c r="AI193" s="43"/>
      <c r="AJ193" s="43"/>
      <c r="AK193" s="43"/>
      <c r="AL193" s="43"/>
      <c r="AM193" s="43"/>
      <c r="AN193" s="43"/>
      <c r="AO193" s="43"/>
      <c r="AP193" s="43"/>
      <c r="AQ193" s="43"/>
      <c r="AR193" s="43"/>
    </row>
    <row r="194" spans="1:44" ht="75.75" customHeight="1" x14ac:dyDescent="0.2">
      <c r="A194" s="60"/>
      <c r="B194" s="61"/>
      <c r="C194" s="43"/>
      <c r="D194" s="30"/>
      <c r="E194" s="30"/>
      <c r="F194" s="30"/>
      <c r="G194" s="30"/>
      <c r="H194" s="30"/>
      <c r="I194" s="30"/>
      <c r="J194" s="43"/>
      <c r="K194" s="43"/>
      <c r="L194" s="62"/>
      <c r="M194" s="63"/>
      <c r="N194" s="43"/>
      <c r="O194" s="30"/>
      <c r="P194" s="30"/>
      <c r="Q194" s="30"/>
      <c r="R194" s="30"/>
      <c r="S194" s="30"/>
      <c r="T194" s="30"/>
      <c r="U194" s="30"/>
      <c r="V194" s="30"/>
      <c r="W194" s="30"/>
      <c r="X194" s="30"/>
      <c r="Y194" s="30"/>
      <c r="Z194" s="43"/>
      <c r="AA194" s="43"/>
      <c r="AB194" s="30"/>
      <c r="AC194" s="30"/>
      <c r="AD194" s="30"/>
      <c r="AE194" s="30"/>
      <c r="AF194" s="30"/>
      <c r="AG194" s="43"/>
      <c r="AH194" s="43"/>
      <c r="AI194" s="43"/>
      <c r="AJ194" s="43"/>
      <c r="AK194" s="43"/>
      <c r="AL194" s="43"/>
      <c r="AM194" s="43"/>
      <c r="AN194" s="43"/>
      <c r="AO194" s="43"/>
      <c r="AP194" s="43"/>
      <c r="AQ194" s="43"/>
      <c r="AR194" s="43"/>
    </row>
    <row r="195" spans="1:44" ht="75.75" customHeight="1" x14ac:dyDescent="0.2">
      <c r="A195" s="60"/>
      <c r="B195" s="61"/>
      <c r="C195" s="43"/>
      <c r="D195" s="30"/>
      <c r="E195" s="30"/>
      <c r="F195" s="30"/>
      <c r="G195" s="30"/>
      <c r="H195" s="30"/>
      <c r="I195" s="30"/>
      <c r="J195" s="43"/>
      <c r="K195" s="43"/>
      <c r="L195" s="62"/>
      <c r="M195" s="63"/>
      <c r="N195" s="43"/>
      <c r="O195" s="30"/>
      <c r="P195" s="30"/>
      <c r="Q195" s="30"/>
      <c r="R195" s="30"/>
      <c r="S195" s="30"/>
      <c r="T195" s="30"/>
      <c r="U195" s="30"/>
      <c r="V195" s="30"/>
      <c r="W195" s="30"/>
      <c r="X195" s="30"/>
      <c r="Y195" s="30"/>
      <c r="Z195" s="43"/>
      <c r="AA195" s="43"/>
      <c r="AB195" s="30"/>
      <c r="AC195" s="30"/>
      <c r="AD195" s="30"/>
      <c r="AE195" s="30"/>
      <c r="AF195" s="30"/>
      <c r="AG195" s="43"/>
      <c r="AH195" s="43"/>
      <c r="AI195" s="43"/>
      <c r="AJ195" s="43"/>
      <c r="AK195" s="43"/>
      <c r="AL195" s="43"/>
      <c r="AM195" s="43"/>
      <c r="AN195" s="43"/>
      <c r="AO195" s="43"/>
      <c r="AP195" s="43"/>
      <c r="AQ195" s="43"/>
      <c r="AR195" s="43"/>
    </row>
    <row r="196" spans="1:44" ht="75.75" customHeight="1" x14ac:dyDescent="0.2">
      <c r="A196" s="60"/>
      <c r="B196" s="61"/>
      <c r="C196" s="43"/>
      <c r="D196" s="30"/>
      <c r="E196" s="30"/>
      <c r="F196" s="30"/>
      <c r="G196" s="30"/>
      <c r="H196" s="30"/>
      <c r="I196" s="30"/>
      <c r="J196" s="43"/>
      <c r="K196" s="43"/>
      <c r="L196" s="62"/>
      <c r="M196" s="63"/>
      <c r="N196" s="43"/>
      <c r="O196" s="30"/>
      <c r="P196" s="30"/>
      <c r="Q196" s="30"/>
      <c r="R196" s="30"/>
      <c r="S196" s="30"/>
      <c r="T196" s="30"/>
      <c r="U196" s="30"/>
      <c r="V196" s="30"/>
      <c r="W196" s="30"/>
      <c r="X196" s="30"/>
      <c r="Y196" s="30"/>
      <c r="Z196" s="43"/>
      <c r="AA196" s="43"/>
      <c r="AB196" s="30"/>
      <c r="AC196" s="30"/>
      <c r="AD196" s="30"/>
      <c r="AE196" s="30"/>
      <c r="AF196" s="30"/>
      <c r="AG196" s="43"/>
      <c r="AH196" s="43"/>
      <c r="AI196" s="43"/>
      <c r="AJ196" s="43"/>
      <c r="AK196" s="43"/>
      <c r="AL196" s="43"/>
      <c r="AM196" s="43"/>
      <c r="AN196" s="43"/>
      <c r="AO196" s="43"/>
      <c r="AP196" s="43"/>
      <c r="AQ196" s="43"/>
      <c r="AR196" s="43"/>
    </row>
    <row r="197" spans="1:44" ht="75.75" customHeight="1" x14ac:dyDescent="0.2">
      <c r="A197" s="60"/>
      <c r="B197" s="61"/>
      <c r="C197" s="43"/>
      <c r="D197" s="30"/>
      <c r="E197" s="30"/>
      <c r="F197" s="30"/>
      <c r="G197" s="30"/>
      <c r="H197" s="30"/>
      <c r="I197" s="30"/>
      <c r="J197" s="43"/>
      <c r="K197" s="43"/>
      <c r="L197" s="62"/>
      <c r="M197" s="63"/>
      <c r="N197" s="43"/>
      <c r="O197" s="30"/>
      <c r="P197" s="30"/>
      <c r="Q197" s="30"/>
      <c r="R197" s="30"/>
      <c r="S197" s="30"/>
      <c r="T197" s="30"/>
      <c r="U197" s="30"/>
      <c r="V197" s="30"/>
      <c r="W197" s="30"/>
      <c r="X197" s="30"/>
      <c r="Y197" s="30"/>
      <c r="Z197" s="43"/>
      <c r="AA197" s="43"/>
      <c r="AB197" s="30"/>
      <c r="AC197" s="30"/>
      <c r="AD197" s="30"/>
      <c r="AE197" s="30"/>
      <c r="AF197" s="30"/>
      <c r="AG197" s="43"/>
      <c r="AH197" s="43"/>
      <c r="AI197" s="43"/>
      <c r="AJ197" s="43"/>
      <c r="AK197" s="43"/>
      <c r="AL197" s="43"/>
      <c r="AM197" s="43"/>
      <c r="AN197" s="43"/>
      <c r="AO197" s="43"/>
      <c r="AP197" s="43"/>
      <c r="AQ197" s="43"/>
      <c r="AR197" s="43"/>
    </row>
    <row r="198" spans="1:44" ht="75.75" customHeight="1" x14ac:dyDescent="0.2">
      <c r="A198" s="60"/>
      <c r="B198" s="61"/>
      <c r="C198" s="43"/>
      <c r="D198" s="30"/>
      <c r="E198" s="30"/>
      <c r="F198" s="30"/>
      <c r="G198" s="30"/>
      <c r="H198" s="30"/>
      <c r="I198" s="30"/>
      <c r="J198" s="43"/>
      <c r="K198" s="43"/>
      <c r="L198" s="62"/>
      <c r="M198" s="63"/>
      <c r="N198" s="43"/>
      <c r="O198" s="30"/>
      <c r="P198" s="30"/>
      <c r="Q198" s="30"/>
      <c r="R198" s="30"/>
      <c r="S198" s="30"/>
      <c r="T198" s="30"/>
      <c r="U198" s="30"/>
      <c r="V198" s="30"/>
      <c r="W198" s="30"/>
      <c r="X198" s="30"/>
      <c r="Y198" s="30"/>
      <c r="Z198" s="43"/>
      <c r="AA198" s="43"/>
      <c r="AB198" s="30"/>
      <c r="AC198" s="30"/>
      <c r="AD198" s="30"/>
      <c r="AE198" s="30"/>
      <c r="AF198" s="30"/>
      <c r="AG198" s="43"/>
      <c r="AH198" s="43"/>
      <c r="AI198" s="43"/>
      <c r="AJ198" s="43"/>
      <c r="AK198" s="43"/>
      <c r="AL198" s="43"/>
      <c r="AM198" s="43"/>
      <c r="AN198" s="43"/>
      <c r="AO198" s="43"/>
      <c r="AP198" s="43"/>
      <c r="AQ198" s="43"/>
      <c r="AR198" s="43"/>
    </row>
    <row r="199" spans="1:44" ht="75.75" customHeight="1" x14ac:dyDescent="0.2">
      <c r="A199" s="60"/>
      <c r="B199" s="61"/>
      <c r="C199" s="43"/>
      <c r="D199" s="30"/>
      <c r="E199" s="30"/>
      <c r="F199" s="30"/>
      <c r="G199" s="30"/>
      <c r="H199" s="30"/>
      <c r="I199" s="30"/>
      <c r="J199" s="43"/>
      <c r="K199" s="43"/>
      <c r="L199" s="62"/>
      <c r="M199" s="63"/>
      <c r="N199" s="43"/>
      <c r="O199" s="30"/>
      <c r="P199" s="30"/>
      <c r="Q199" s="30"/>
      <c r="R199" s="30"/>
      <c r="S199" s="30"/>
      <c r="T199" s="30"/>
      <c r="U199" s="30"/>
      <c r="V199" s="30"/>
      <c r="W199" s="30"/>
      <c r="X199" s="30"/>
      <c r="Y199" s="30"/>
      <c r="Z199" s="43"/>
      <c r="AA199" s="43"/>
      <c r="AB199" s="30"/>
      <c r="AC199" s="30"/>
      <c r="AD199" s="30"/>
      <c r="AE199" s="30"/>
      <c r="AF199" s="30"/>
      <c r="AG199" s="43"/>
      <c r="AH199" s="43"/>
      <c r="AI199" s="43"/>
      <c r="AJ199" s="43"/>
      <c r="AK199" s="43"/>
      <c r="AL199" s="43"/>
      <c r="AM199" s="43"/>
      <c r="AN199" s="43"/>
      <c r="AO199" s="43"/>
      <c r="AP199" s="43"/>
      <c r="AQ199" s="43"/>
      <c r="AR199" s="43"/>
    </row>
    <row r="200" spans="1:44" ht="75.75" customHeight="1" x14ac:dyDescent="0.2">
      <c r="A200" s="60"/>
      <c r="B200" s="61"/>
      <c r="C200" s="43"/>
      <c r="D200" s="30"/>
      <c r="E200" s="30"/>
      <c r="F200" s="30"/>
      <c r="G200" s="30"/>
      <c r="H200" s="30"/>
      <c r="I200" s="30"/>
      <c r="J200" s="43"/>
      <c r="K200" s="43"/>
      <c r="L200" s="62"/>
      <c r="M200" s="63"/>
      <c r="N200" s="43"/>
      <c r="O200" s="30"/>
      <c r="P200" s="30"/>
      <c r="Q200" s="30"/>
      <c r="R200" s="30"/>
      <c r="S200" s="30"/>
      <c r="T200" s="30"/>
      <c r="U200" s="30"/>
      <c r="V200" s="30"/>
      <c r="W200" s="30"/>
      <c r="X200" s="30"/>
      <c r="Y200" s="30"/>
      <c r="Z200" s="43"/>
      <c r="AA200" s="43"/>
      <c r="AB200" s="30"/>
      <c r="AC200" s="30"/>
      <c r="AD200" s="30"/>
      <c r="AE200" s="30"/>
      <c r="AF200" s="30"/>
      <c r="AG200" s="43"/>
      <c r="AH200" s="43"/>
      <c r="AI200" s="43"/>
      <c r="AJ200" s="43"/>
      <c r="AK200" s="43"/>
      <c r="AL200" s="43"/>
      <c r="AM200" s="43"/>
      <c r="AN200" s="43"/>
      <c r="AO200" s="43"/>
      <c r="AP200" s="43"/>
      <c r="AQ200" s="43"/>
      <c r="AR200" s="43"/>
    </row>
    <row r="201" spans="1:44" ht="75.75" customHeight="1" x14ac:dyDescent="0.2">
      <c r="A201" s="60"/>
      <c r="B201" s="61"/>
      <c r="C201" s="43"/>
      <c r="D201" s="30"/>
      <c r="E201" s="30"/>
      <c r="F201" s="30"/>
      <c r="G201" s="30"/>
      <c r="H201" s="30"/>
      <c r="I201" s="30"/>
      <c r="J201" s="43"/>
      <c r="K201" s="43"/>
      <c r="L201" s="62"/>
      <c r="M201" s="63"/>
      <c r="N201" s="43"/>
      <c r="O201" s="30"/>
      <c r="P201" s="30"/>
      <c r="Q201" s="30"/>
      <c r="R201" s="30"/>
      <c r="S201" s="30"/>
      <c r="T201" s="30"/>
      <c r="U201" s="30"/>
      <c r="V201" s="30"/>
      <c r="W201" s="30"/>
      <c r="X201" s="30"/>
      <c r="Y201" s="30"/>
      <c r="Z201" s="43"/>
      <c r="AA201" s="43"/>
      <c r="AB201" s="30"/>
      <c r="AC201" s="30"/>
      <c r="AD201" s="30"/>
      <c r="AE201" s="30"/>
      <c r="AF201" s="30"/>
      <c r="AG201" s="43"/>
      <c r="AH201" s="43"/>
      <c r="AI201" s="43"/>
      <c r="AJ201" s="43"/>
      <c r="AK201" s="43"/>
      <c r="AL201" s="43"/>
      <c r="AM201" s="43"/>
      <c r="AN201" s="43"/>
      <c r="AO201" s="43"/>
      <c r="AP201" s="43"/>
      <c r="AQ201" s="43"/>
      <c r="AR201" s="43"/>
    </row>
    <row r="202" spans="1:44" ht="75.75" customHeight="1" x14ac:dyDescent="0.2">
      <c r="A202" s="60"/>
      <c r="B202" s="61"/>
      <c r="C202" s="43"/>
      <c r="D202" s="30"/>
      <c r="E202" s="30"/>
      <c r="F202" s="30"/>
      <c r="G202" s="30"/>
      <c r="H202" s="30"/>
      <c r="I202" s="30"/>
      <c r="J202" s="43"/>
      <c r="K202" s="43"/>
      <c r="L202" s="62"/>
      <c r="M202" s="63"/>
      <c r="N202" s="43"/>
      <c r="O202" s="30"/>
      <c r="P202" s="30"/>
      <c r="Q202" s="30"/>
      <c r="R202" s="30"/>
      <c r="S202" s="30"/>
      <c r="T202" s="30"/>
      <c r="U202" s="30"/>
      <c r="V202" s="30"/>
      <c r="W202" s="30"/>
      <c r="X202" s="30"/>
      <c r="Y202" s="30"/>
      <c r="Z202" s="43"/>
      <c r="AA202" s="43"/>
      <c r="AB202" s="30"/>
      <c r="AC202" s="30"/>
      <c r="AD202" s="30"/>
      <c r="AE202" s="30"/>
      <c r="AF202" s="30"/>
      <c r="AG202" s="43"/>
      <c r="AH202" s="43"/>
      <c r="AI202" s="43"/>
      <c r="AJ202" s="43"/>
      <c r="AK202" s="43"/>
      <c r="AL202" s="43"/>
      <c r="AM202" s="43"/>
      <c r="AN202" s="43"/>
      <c r="AO202" s="43"/>
      <c r="AP202" s="43"/>
      <c r="AQ202" s="43"/>
      <c r="AR202" s="43"/>
    </row>
    <row r="203" spans="1:44" ht="75.75" customHeight="1" x14ac:dyDescent="0.2">
      <c r="A203" s="60"/>
      <c r="B203" s="61"/>
      <c r="C203" s="43"/>
      <c r="D203" s="30"/>
      <c r="E203" s="30"/>
      <c r="F203" s="30"/>
      <c r="G203" s="30"/>
      <c r="H203" s="30"/>
      <c r="I203" s="30"/>
      <c r="J203" s="43"/>
      <c r="K203" s="43"/>
      <c r="L203" s="62"/>
      <c r="M203" s="63"/>
      <c r="N203" s="43"/>
      <c r="O203" s="30"/>
      <c r="P203" s="30"/>
      <c r="Q203" s="30"/>
      <c r="R203" s="30"/>
      <c r="S203" s="30"/>
      <c r="T203" s="30"/>
      <c r="U203" s="30"/>
      <c r="V203" s="30"/>
      <c r="W203" s="30"/>
      <c r="X203" s="30"/>
      <c r="Y203" s="30"/>
      <c r="Z203" s="43"/>
      <c r="AA203" s="43"/>
      <c r="AB203" s="30"/>
      <c r="AC203" s="30"/>
      <c r="AD203" s="30"/>
      <c r="AE203" s="30"/>
      <c r="AF203" s="30"/>
      <c r="AG203" s="43"/>
      <c r="AH203" s="43"/>
      <c r="AI203" s="43"/>
      <c r="AJ203" s="43"/>
      <c r="AK203" s="43"/>
      <c r="AL203" s="43"/>
      <c r="AM203" s="43"/>
      <c r="AN203" s="43"/>
      <c r="AO203" s="43"/>
      <c r="AP203" s="43"/>
      <c r="AQ203" s="43"/>
      <c r="AR203" s="43"/>
    </row>
    <row r="204" spans="1:44" ht="75.75" customHeight="1" x14ac:dyDescent="0.2">
      <c r="A204" s="60"/>
      <c r="B204" s="61"/>
      <c r="C204" s="43"/>
      <c r="D204" s="30"/>
      <c r="E204" s="30"/>
      <c r="F204" s="30"/>
      <c r="G204" s="30"/>
      <c r="H204" s="30"/>
      <c r="I204" s="30"/>
      <c r="J204" s="43"/>
      <c r="K204" s="43"/>
      <c r="L204" s="62"/>
      <c r="M204" s="63"/>
      <c r="N204" s="43"/>
      <c r="O204" s="30"/>
      <c r="P204" s="30"/>
      <c r="Q204" s="30"/>
      <c r="R204" s="30"/>
      <c r="S204" s="30"/>
      <c r="T204" s="30"/>
      <c r="U204" s="30"/>
      <c r="V204" s="30"/>
      <c r="W204" s="30"/>
      <c r="X204" s="30"/>
      <c r="Y204" s="30"/>
      <c r="Z204" s="43"/>
      <c r="AA204" s="43"/>
      <c r="AB204" s="30"/>
      <c r="AC204" s="30"/>
      <c r="AD204" s="30"/>
      <c r="AE204" s="30"/>
      <c r="AF204" s="30"/>
      <c r="AG204" s="43"/>
      <c r="AH204" s="43"/>
      <c r="AI204" s="43"/>
      <c r="AJ204" s="43"/>
      <c r="AK204" s="43"/>
      <c r="AL204" s="43"/>
      <c r="AM204" s="43"/>
      <c r="AN204" s="43"/>
      <c r="AO204" s="43"/>
      <c r="AP204" s="43"/>
      <c r="AQ204" s="43"/>
      <c r="AR204" s="43"/>
    </row>
    <row r="205" spans="1:44" ht="75.75" customHeight="1" x14ac:dyDescent="0.2">
      <c r="A205" s="60"/>
      <c r="B205" s="61"/>
      <c r="C205" s="43"/>
      <c r="D205" s="30"/>
      <c r="E205" s="30"/>
      <c r="F205" s="30"/>
      <c r="G205" s="30"/>
      <c r="H205" s="30"/>
      <c r="I205" s="30"/>
      <c r="J205" s="43"/>
      <c r="K205" s="43"/>
      <c r="L205" s="62"/>
      <c r="M205" s="63"/>
      <c r="N205" s="43"/>
      <c r="O205" s="30"/>
      <c r="P205" s="30"/>
      <c r="Q205" s="30"/>
      <c r="R205" s="30"/>
      <c r="S205" s="30"/>
      <c r="T205" s="30"/>
      <c r="U205" s="30"/>
      <c r="V205" s="30"/>
      <c r="W205" s="30"/>
      <c r="X205" s="30"/>
      <c r="Y205" s="30"/>
      <c r="Z205" s="43"/>
      <c r="AA205" s="43"/>
      <c r="AB205" s="30"/>
      <c r="AC205" s="30"/>
      <c r="AD205" s="30"/>
      <c r="AE205" s="30"/>
      <c r="AF205" s="30"/>
      <c r="AG205" s="43"/>
      <c r="AH205" s="43"/>
      <c r="AI205" s="43"/>
      <c r="AJ205" s="43"/>
      <c r="AK205" s="43"/>
      <c r="AL205" s="43"/>
      <c r="AM205" s="43"/>
      <c r="AN205" s="43"/>
      <c r="AO205" s="43"/>
      <c r="AP205" s="43"/>
      <c r="AQ205" s="43"/>
      <c r="AR205" s="43"/>
    </row>
    <row r="206" spans="1:44" ht="75.75" customHeight="1" x14ac:dyDescent="0.2">
      <c r="A206" s="60"/>
      <c r="B206" s="61"/>
      <c r="C206" s="43"/>
      <c r="D206" s="30"/>
      <c r="E206" s="30"/>
      <c r="F206" s="30"/>
      <c r="G206" s="30"/>
      <c r="H206" s="30"/>
      <c r="I206" s="30"/>
      <c r="J206" s="43"/>
      <c r="K206" s="43"/>
      <c r="L206" s="62"/>
      <c r="M206" s="63"/>
      <c r="N206" s="43"/>
      <c r="O206" s="30"/>
      <c r="P206" s="30"/>
      <c r="Q206" s="30"/>
      <c r="R206" s="30"/>
      <c r="S206" s="30"/>
      <c r="T206" s="30"/>
      <c r="U206" s="30"/>
      <c r="V206" s="30"/>
      <c r="W206" s="30"/>
      <c r="X206" s="30"/>
      <c r="Y206" s="30"/>
      <c r="Z206" s="43"/>
      <c r="AA206" s="43"/>
      <c r="AB206" s="30"/>
      <c r="AC206" s="30"/>
      <c r="AD206" s="30"/>
      <c r="AE206" s="30"/>
      <c r="AF206" s="30"/>
      <c r="AG206" s="43"/>
      <c r="AH206" s="43"/>
      <c r="AI206" s="43"/>
      <c r="AJ206" s="43"/>
      <c r="AK206" s="43"/>
      <c r="AL206" s="43"/>
      <c r="AM206" s="43"/>
      <c r="AN206" s="43"/>
      <c r="AO206" s="43"/>
      <c r="AP206" s="43"/>
      <c r="AQ206" s="43"/>
      <c r="AR206" s="43"/>
    </row>
    <row r="207" spans="1:44" ht="75.75" customHeight="1" x14ac:dyDescent="0.2">
      <c r="A207" s="60"/>
      <c r="B207" s="61"/>
      <c r="C207" s="43"/>
      <c r="D207" s="30"/>
      <c r="E207" s="30"/>
      <c r="F207" s="30"/>
      <c r="G207" s="30"/>
      <c r="H207" s="30"/>
      <c r="I207" s="30"/>
      <c r="J207" s="43"/>
      <c r="K207" s="43"/>
      <c r="L207" s="62"/>
      <c r="M207" s="63"/>
      <c r="N207" s="43"/>
      <c r="O207" s="30"/>
      <c r="P207" s="30"/>
      <c r="Q207" s="30"/>
      <c r="R207" s="30"/>
      <c r="S207" s="30"/>
      <c r="T207" s="30"/>
      <c r="U207" s="30"/>
      <c r="V207" s="30"/>
      <c r="W207" s="30"/>
      <c r="X207" s="30"/>
      <c r="Y207" s="30"/>
      <c r="Z207" s="43"/>
      <c r="AA207" s="43"/>
      <c r="AB207" s="30"/>
      <c r="AC207" s="30"/>
      <c r="AD207" s="30"/>
      <c r="AE207" s="30"/>
      <c r="AF207" s="30"/>
      <c r="AG207" s="43"/>
      <c r="AH207" s="43"/>
      <c r="AI207" s="43"/>
      <c r="AJ207" s="43"/>
      <c r="AK207" s="43"/>
      <c r="AL207" s="43"/>
      <c r="AM207" s="43"/>
      <c r="AN207" s="43"/>
      <c r="AO207" s="43"/>
      <c r="AP207" s="43"/>
      <c r="AQ207" s="43"/>
      <c r="AR207" s="43"/>
    </row>
    <row r="208" spans="1:44" ht="75.75" customHeight="1" x14ac:dyDescent="0.2">
      <c r="A208" s="60"/>
      <c r="B208" s="61"/>
      <c r="C208" s="43"/>
      <c r="D208" s="30"/>
      <c r="E208" s="30"/>
      <c r="F208" s="30"/>
      <c r="G208" s="30"/>
      <c r="H208" s="30"/>
      <c r="I208" s="30"/>
      <c r="J208" s="43"/>
      <c r="K208" s="43"/>
      <c r="L208" s="62"/>
      <c r="M208" s="63"/>
      <c r="N208" s="43"/>
      <c r="O208" s="30"/>
      <c r="P208" s="30"/>
      <c r="Q208" s="30"/>
      <c r="R208" s="30"/>
      <c r="S208" s="30"/>
      <c r="T208" s="30"/>
      <c r="U208" s="30"/>
      <c r="V208" s="30"/>
      <c r="W208" s="30"/>
      <c r="X208" s="30"/>
      <c r="Y208" s="30"/>
      <c r="Z208" s="43"/>
      <c r="AA208" s="43"/>
      <c r="AB208" s="30"/>
      <c r="AC208" s="30"/>
      <c r="AD208" s="30"/>
      <c r="AE208" s="30"/>
      <c r="AF208" s="30"/>
      <c r="AG208" s="43"/>
      <c r="AH208" s="43"/>
      <c r="AI208" s="43"/>
      <c r="AJ208" s="43"/>
      <c r="AK208" s="43"/>
      <c r="AL208" s="43"/>
      <c r="AM208" s="43"/>
      <c r="AN208" s="43"/>
      <c r="AO208" s="43"/>
      <c r="AP208" s="43"/>
      <c r="AQ208" s="43"/>
      <c r="AR208" s="43"/>
    </row>
    <row r="209" spans="1:44" ht="75.75" customHeight="1" x14ac:dyDescent="0.2">
      <c r="A209" s="60"/>
      <c r="B209" s="61"/>
      <c r="C209" s="43"/>
      <c r="D209" s="30"/>
      <c r="E209" s="30"/>
      <c r="F209" s="30"/>
      <c r="G209" s="30"/>
      <c r="H209" s="30"/>
      <c r="I209" s="30"/>
      <c r="J209" s="43"/>
      <c r="K209" s="43"/>
      <c r="L209" s="62"/>
      <c r="M209" s="63"/>
      <c r="N209" s="43"/>
      <c r="O209" s="30"/>
      <c r="P209" s="30"/>
      <c r="Q209" s="30"/>
      <c r="R209" s="30"/>
      <c r="S209" s="30"/>
      <c r="T209" s="30"/>
      <c r="U209" s="30"/>
      <c r="V209" s="30"/>
      <c r="W209" s="30"/>
      <c r="X209" s="30"/>
      <c r="Y209" s="30"/>
      <c r="Z209" s="43"/>
      <c r="AA209" s="43"/>
      <c r="AB209" s="30"/>
      <c r="AC209" s="30"/>
      <c r="AD209" s="30"/>
      <c r="AE209" s="30"/>
      <c r="AF209" s="30"/>
      <c r="AG209" s="43"/>
      <c r="AH209" s="43"/>
      <c r="AI209" s="43"/>
      <c r="AJ209" s="43"/>
      <c r="AK209" s="43"/>
      <c r="AL209" s="43"/>
      <c r="AM209" s="43"/>
      <c r="AN209" s="43"/>
      <c r="AO209" s="43"/>
      <c r="AP209" s="43"/>
      <c r="AQ209" s="43"/>
      <c r="AR209" s="43"/>
    </row>
    <row r="210" spans="1:44" ht="75.75" customHeight="1" x14ac:dyDescent="0.2">
      <c r="A210" s="60"/>
      <c r="B210" s="61"/>
      <c r="C210" s="43"/>
      <c r="D210" s="30"/>
      <c r="E210" s="30"/>
      <c r="F210" s="30"/>
      <c r="G210" s="30"/>
      <c r="H210" s="30"/>
      <c r="I210" s="30"/>
      <c r="J210" s="43"/>
      <c r="K210" s="43"/>
      <c r="L210" s="62"/>
      <c r="M210" s="63"/>
      <c r="N210" s="43"/>
      <c r="O210" s="30"/>
      <c r="P210" s="30"/>
      <c r="Q210" s="30"/>
      <c r="R210" s="30"/>
      <c r="S210" s="30"/>
      <c r="T210" s="30"/>
      <c r="U210" s="30"/>
      <c r="V210" s="30"/>
      <c r="W210" s="30"/>
      <c r="X210" s="30"/>
      <c r="Y210" s="30"/>
      <c r="Z210" s="43"/>
      <c r="AA210" s="43"/>
      <c r="AB210" s="30"/>
      <c r="AC210" s="30"/>
      <c r="AD210" s="30"/>
      <c r="AE210" s="30"/>
      <c r="AF210" s="30"/>
      <c r="AG210" s="43"/>
      <c r="AH210" s="43"/>
      <c r="AI210" s="43"/>
      <c r="AJ210" s="43"/>
      <c r="AK210" s="43"/>
      <c r="AL210" s="43"/>
      <c r="AM210" s="43"/>
      <c r="AN210" s="43"/>
      <c r="AO210" s="43"/>
      <c r="AP210" s="43"/>
      <c r="AQ210" s="43"/>
      <c r="AR210" s="43"/>
    </row>
    <row r="211" spans="1:44" ht="75.75" customHeight="1" x14ac:dyDescent="0.2">
      <c r="A211" s="60"/>
      <c r="B211" s="61"/>
      <c r="C211" s="43"/>
      <c r="D211" s="30"/>
      <c r="E211" s="30"/>
      <c r="F211" s="30"/>
      <c r="G211" s="30"/>
      <c r="H211" s="30"/>
      <c r="I211" s="30"/>
      <c r="J211" s="43"/>
      <c r="K211" s="43"/>
      <c r="L211" s="62"/>
      <c r="M211" s="63"/>
      <c r="N211" s="43"/>
      <c r="O211" s="30"/>
      <c r="P211" s="30"/>
      <c r="Q211" s="30"/>
      <c r="R211" s="30"/>
      <c r="S211" s="30"/>
      <c r="T211" s="30"/>
      <c r="U211" s="30"/>
      <c r="V211" s="30"/>
      <c r="W211" s="30"/>
      <c r="X211" s="30"/>
      <c r="Y211" s="30"/>
      <c r="Z211" s="43"/>
      <c r="AA211" s="43"/>
      <c r="AB211" s="30"/>
      <c r="AC211" s="30"/>
      <c r="AD211" s="30"/>
      <c r="AE211" s="30"/>
      <c r="AF211" s="30"/>
      <c r="AG211" s="43"/>
      <c r="AH211" s="43"/>
      <c r="AI211" s="43"/>
      <c r="AJ211" s="43"/>
      <c r="AK211" s="43"/>
      <c r="AL211" s="43"/>
      <c r="AM211" s="43"/>
      <c r="AN211" s="43"/>
      <c r="AO211" s="43"/>
      <c r="AP211" s="43"/>
      <c r="AQ211" s="43"/>
      <c r="AR211" s="43"/>
    </row>
    <row r="212" spans="1:44" ht="75.75" customHeight="1" x14ac:dyDescent="0.2">
      <c r="A212" s="60"/>
      <c r="B212" s="61"/>
      <c r="C212" s="43"/>
      <c r="D212" s="30"/>
      <c r="E212" s="30"/>
      <c r="F212" s="30"/>
      <c r="G212" s="30"/>
      <c r="H212" s="30"/>
      <c r="I212" s="30"/>
      <c r="J212" s="43"/>
      <c r="K212" s="43"/>
      <c r="L212" s="62"/>
      <c r="M212" s="63"/>
      <c r="N212" s="43"/>
      <c r="O212" s="30"/>
      <c r="P212" s="30"/>
      <c r="Q212" s="30"/>
      <c r="R212" s="30"/>
      <c r="S212" s="30"/>
      <c r="T212" s="30"/>
      <c r="U212" s="30"/>
      <c r="V212" s="30"/>
      <c r="W212" s="30"/>
      <c r="X212" s="30"/>
      <c r="Y212" s="30"/>
      <c r="Z212" s="43"/>
      <c r="AA212" s="43"/>
      <c r="AB212" s="30"/>
      <c r="AC212" s="30"/>
      <c r="AD212" s="30"/>
      <c r="AE212" s="30"/>
      <c r="AF212" s="30"/>
      <c r="AG212" s="43"/>
      <c r="AH212" s="43"/>
      <c r="AI212" s="43"/>
      <c r="AJ212" s="43"/>
      <c r="AK212" s="43"/>
      <c r="AL212" s="43"/>
      <c r="AM212" s="43"/>
      <c r="AN212" s="43"/>
      <c r="AO212" s="43"/>
      <c r="AP212" s="43"/>
      <c r="AQ212" s="43"/>
      <c r="AR212" s="43"/>
    </row>
    <row r="213" spans="1:44" ht="75.75" customHeight="1" x14ac:dyDescent="0.2">
      <c r="A213" s="60"/>
      <c r="B213" s="61"/>
      <c r="C213" s="43"/>
      <c r="D213" s="30"/>
      <c r="E213" s="30"/>
      <c r="F213" s="30"/>
      <c r="G213" s="30"/>
      <c r="H213" s="30"/>
      <c r="I213" s="30"/>
      <c r="J213" s="43"/>
      <c r="K213" s="43"/>
      <c r="L213" s="62"/>
      <c r="M213" s="63"/>
      <c r="N213" s="43"/>
      <c r="O213" s="30"/>
      <c r="P213" s="30"/>
      <c r="Q213" s="30"/>
      <c r="R213" s="30"/>
      <c r="S213" s="30"/>
      <c r="T213" s="30"/>
      <c r="U213" s="30"/>
      <c r="V213" s="30"/>
      <c r="W213" s="30"/>
      <c r="X213" s="30"/>
      <c r="Y213" s="30"/>
      <c r="Z213" s="43"/>
      <c r="AA213" s="43"/>
      <c r="AB213" s="30"/>
      <c r="AC213" s="30"/>
      <c r="AD213" s="30"/>
      <c r="AE213" s="30"/>
      <c r="AF213" s="30"/>
      <c r="AG213" s="43"/>
      <c r="AH213" s="43"/>
      <c r="AI213" s="43"/>
      <c r="AJ213" s="43"/>
      <c r="AK213" s="43"/>
      <c r="AL213" s="43"/>
      <c r="AM213" s="43"/>
      <c r="AN213" s="43"/>
      <c r="AO213" s="43"/>
      <c r="AP213" s="43"/>
      <c r="AQ213" s="43"/>
      <c r="AR213" s="43"/>
    </row>
    <row r="214" spans="1:44" ht="75.75" customHeight="1" x14ac:dyDescent="0.2">
      <c r="A214" s="60"/>
      <c r="B214" s="61"/>
      <c r="C214" s="43"/>
      <c r="D214" s="30"/>
      <c r="E214" s="30"/>
      <c r="F214" s="30"/>
      <c r="G214" s="30"/>
      <c r="H214" s="30"/>
      <c r="I214" s="30"/>
      <c r="J214" s="43"/>
      <c r="K214" s="43"/>
      <c r="L214" s="62"/>
      <c r="M214" s="63"/>
      <c r="N214" s="43"/>
      <c r="O214" s="30"/>
      <c r="P214" s="30"/>
      <c r="Q214" s="30"/>
      <c r="R214" s="30"/>
      <c r="S214" s="30"/>
      <c r="T214" s="30"/>
      <c r="U214" s="30"/>
      <c r="V214" s="30"/>
      <c r="W214" s="30"/>
      <c r="X214" s="30"/>
      <c r="Y214" s="30"/>
      <c r="Z214" s="43"/>
      <c r="AA214" s="43"/>
      <c r="AB214" s="30"/>
      <c r="AC214" s="30"/>
      <c r="AD214" s="30"/>
      <c r="AE214" s="30"/>
      <c r="AF214" s="30"/>
      <c r="AG214" s="43"/>
      <c r="AH214" s="43"/>
      <c r="AI214" s="43"/>
      <c r="AJ214" s="43"/>
      <c r="AK214" s="43"/>
      <c r="AL214" s="43"/>
      <c r="AM214" s="43"/>
      <c r="AN214" s="43"/>
      <c r="AO214" s="43"/>
      <c r="AP214" s="43"/>
      <c r="AQ214" s="43"/>
      <c r="AR214" s="43"/>
    </row>
    <row r="215" spans="1:44" ht="75.75" customHeight="1" x14ac:dyDescent="0.2">
      <c r="A215" s="60"/>
      <c r="B215" s="61"/>
      <c r="C215" s="43"/>
      <c r="D215" s="30"/>
      <c r="E215" s="30"/>
      <c r="F215" s="30"/>
      <c r="G215" s="30"/>
      <c r="H215" s="30"/>
      <c r="I215" s="30"/>
      <c r="J215" s="43"/>
      <c r="K215" s="43"/>
      <c r="L215" s="62"/>
      <c r="M215" s="63"/>
      <c r="N215" s="43"/>
      <c r="O215" s="30"/>
      <c r="P215" s="30"/>
      <c r="Q215" s="30"/>
      <c r="R215" s="30"/>
      <c r="S215" s="30"/>
      <c r="T215" s="30"/>
      <c r="U215" s="30"/>
      <c r="V215" s="30"/>
      <c r="W215" s="30"/>
      <c r="X215" s="30"/>
      <c r="Y215" s="30"/>
      <c r="Z215" s="43"/>
      <c r="AA215" s="43"/>
      <c r="AB215" s="30"/>
      <c r="AC215" s="30"/>
      <c r="AD215" s="30"/>
      <c r="AE215" s="30"/>
      <c r="AF215" s="30"/>
      <c r="AG215" s="43"/>
      <c r="AH215" s="43"/>
      <c r="AI215" s="43"/>
      <c r="AJ215" s="43"/>
      <c r="AK215" s="43"/>
      <c r="AL215" s="43"/>
      <c r="AM215" s="43"/>
      <c r="AN215" s="43"/>
      <c r="AO215" s="43"/>
      <c r="AP215" s="43"/>
      <c r="AQ215" s="43"/>
      <c r="AR215" s="43"/>
    </row>
    <row r="216" spans="1:44" ht="75.75" customHeight="1" x14ac:dyDescent="0.2">
      <c r="A216" s="60"/>
      <c r="B216" s="61"/>
      <c r="C216" s="43"/>
      <c r="D216" s="30"/>
      <c r="E216" s="30"/>
      <c r="F216" s="30"/>
      <c r="G216" s="30"/>
      <c r="H216" s="30"/>
      <c r="I216" s="30"/>
      <c r="J216" s="43"/>
      <c r="K216" s="43"/>
      <c r="L216" s="62"/>
      <c r="M216" s="63"/>
      <c r="N216" s="43"/>
      <c r="O216" s="30"/>
      <c r="P216" s="30"/>
      <c r="Q216" s="30"/>
      <c r="R216" s="30"/>
      <c r="S216" s="30"/>
      <c r="T216" s="30"/>
      <c r="U216" s="30"/>
      <c r="V216" s="30"/>
      <c r="W216" s="30"/>
      <c r="X216" s="30"/>
      <c r="Y216" s="30"/>
      <c r="Z216" s="43"/>
      <c r="AA216" s="43"/>
      <c r="AB216" s="30"/>
      <c r="AC216" s="30"/>
      <c r="AD216" s="30"/>
      <c r="AE216" s="30"/>
      <c r="AF216" s="30"/>
      <c r="AG216" s="43"/>
      <c r="AH216" s="43"/>
      <c r="AI216" s="43"/>
      <c r="AJ216" s="43"/>
      <c r="AK216" s="43"/>
      <c r="AL216" s="43"/>
      <c r="AM216" s="43"/>
      <c r="AN216" s="43"/>
      <c r="AO216" s="43"/>
      <c r="AP216" s="43"/>
      <c r="AQ216" s="43"/>
      <c r="AR216" s="43"/>
    </row>
    <row r="217" spans="1:44" ht="75.75" customHeight="1" x14ac:dyDescent="0.2">
      <c r="A217" s="60"/>
      <c r="B217" s="61"/>
      <c r="C217" s="43"/>
      <c r="D217" s="30"/>
      <c r="E217" s="30"/>
      <c r="F217" s="30"/>
      <c r="G217" s="30"/>
      <c r="H217" s="30"/>
      <c r="I217" s="30"/>
      <c r="J217" s="43"/>
      <c r="K217" s="43"/>
      <c r="L217" s="62"/>
      <c r="M217" s="63"/>
      <c r="N217" s="43"/>
      <c r="O217" s="30"/>
      <c r="P217" s="30"/>
      <c r="Q217" s="30"/>
      <c r="R217" s="30"/>
      <c r="S217" s="30"/>
      <c r="T217" s="30"/>
      <c r="U217" s="30"/>
      <c r="V217" s="30"/>
      <c r="W217" s="30"/>
      <c r="X217" s="30"/>
      <c r="Y217" s="30"/>
      <c r="Z217" s="43"/>
      <c r="AA217" s="43"/>
      <c r="AB217" s="30"/>
      <c r="AC217" s="30"/>
      <c r="AD217" s="30"/>
      <c r="AE217" s="30"/>
      <c r="AF217" s="30"/>
      <c r="AG217" s="43"/>
      <c r="AH217" s="43"/>
      <c r="AI217" s="43"/>
      <c r="AJ217" s="43"/>
      <c r="AK217" s="43"/>
      <c r="AL217" s="43"/>
      <c r="AM217" s="43"/>
      <c r="AN217" s="43"/>
      <c r="AO217" s="43"/>
      <c r="AP217" s="43"/>
      <c r="AQ217" s="43"/>
      <c r="AR217" s="43"/>
    </row>
    <row r="218" spans="1:44" ht="75.75" customHeight="1" x14ac:dyDescent="0.2">
      <c r="A218" s="60"/>
      <c r="B218" s="61"/>
      <c r="C218" s="43"/>
      <c r="D218" s="30"/>
      <c r="E218" s="30"/>
      <c r="F218" s="30"/>
      <c r="G218" s="30"/>
      <c r="H218" s="30"/>
      <c r="I218" s="30"/>
      <c r="J218" s="43"/>
      <c r="K218" s="43"/>
      <c r="L218" s="62"/>
      <c r="M218" s="63"/>
      <c r="N218" s="43"/>
      <c r="O218" s="30"/>
      <c r="P218" s="30"/>
      <c r="Q218" s="30"/>
      <c r="R218" s="30"/>
      <c r="S218" s="30"/>
      <c r="T218" s="30"/>
      <c r="U218" s="30"/>
      <c r="V218" s="30"/>
      <c r="W218" s="30"/>
      <c r="X218" s="30"/>
      <c r="Y218" s="30"/>
      <c r="Z218" s="43"/>
      <c r="AA218" s="43"/>
      <c r="AB218" s="30"/>
      <c r="AC218" s="30"/>
      <c r="AD218" s="30"/>
      <c r="AE218" s="30"/>
      <c r="AF218" s="30"/>
      <c r="AG218" s="43"/>
      <c r="AH218" s="43"/>
      <c r="AI218" s="43"/>
      <c r="AJ218" s="43"/>
      <c r="AK218" s="43"/>
      <c r="AL218" s="43"/>
      <c r="AM218" s="43"/>
      <c r="AN218" s="43"/>
      <c r="AO218" s="43"/>
      <c r="AP218" s="43"/>
      <c r="AQ218" s="43"/>
      <c r="AR218" s="43"/>
    </row>
    <row r="219" spans="1:44" ht="75.75" customHeight="1" x14ac:dyDescent="0.2">
      <c r="A219" s="60"/>
      <c r="B219" s="61"/>
      <c r="C219" s="43"/>
      <c r="D219" s="30"/>
      <c r="E219" s="30"/>
      <c r="F219" s="30"/>
      <c r="G219" s="30"/>
      <c r="H219" s="30"/>
      <c r="I219" s="30"/>
      <c r="J219" s="43"/>
      <c r="K219" s="43"/>
      <c r="L219" s="62"/>
      <c r="M219" s="63"/>
      <c r="N219" s="43"/>
      <c r="O219" s="30"/>
      <c r="P219" s="30"/>
      <c r="Q219" s="30"/>
      <c r="R219" s="30"/>
      <c r="S219" s="30"/>
      <c r="T219" s="30"/>
      <c r="U219" s="30"/>
      <c r="V219" s="30"/>
      <c r="W219" s="30"/>
      <c r="X219" s="30"/>
      <c r="Y219" s="30"/>
      <c r="Z219" s="43"/>
      <c r="AA219" s="43"/>
      <c r="AB219" s="30"/>
      <c r="AC219" s="30"/>
      <c r="AD219" s="30"/>
      <c r="AE219" s="30"/>
      <c r="AF219" s="30"/>
      <c r="AG219" s="43"/>
      <c r="AH219" s="43"/>
      <c r="AI219" s="43"/>
      <c r="AJ219" s="43"/>
      <c r="AK219" s="43"/>
      <c r="AL219" s="43"/>
      <c r="AM219" s="43"/>
      <c r="AN219" s="43"/>
      <c r="AO219" s="43"/>
      <c r="AP219" s="43"/>
      <c r="AQ219" s="43"/>
      <c r="AR219" s="43"/>
    </row>
    <row r="220" spans="1:44" ht="75.75" customHeight="1" x14ac:dyDescent="0.2">
      <c r="A220" s="60"/>
      <c r="B220" s="61"/>
      <c r="C220" s="43"/>
      <c r="D220" s="30"/>
      <c r="E220" s="30"/>
      <c r="F220" s="30"/>
      <c r="G220" s="30"/>
      <c r="H220" s="30"/>
      <c r="I220" s="30"/>
      <c r="J220" s="43"/>
      <c r="K220" s="43"/>
      <c r="L220" s="62"/>
      <c r="M220" s="63"/>
      <c r="N220" s="43"/>
      <c r="O220" s="30"/>
      <c r="P220" s="30"/>
      <c r="Q220" s="30"/>
      <c r="R220" s="30"/>
      <c r="S220" s="30"/>
      <c r="T220" s="30"/>
      <c r="U220" s="30"/>
      <c r="V220" s="30"/>
      <c r="W220" s="30"/>
      <c r="X220" s="30"/>
      <c r="Y220" s="30"/>
      <c r="Z220" s="43"/>
      <c r="AA220" s="43"/>
      <c r="AB220" s="30"/>
      <c r="AC220" s="30"/>
      <c r="AD220" s="30"/>
      <c r="AE220" s="30"/>
      <c r="AF220" s="30"/>
      <c r="AG220" s="43"/>
      <c r="AH220" s="43"/>
      <c r="AI220" s="43"/>
      <c r="AJ220" s="43"/>
      <c r="AK220" s="43"/>
      <c r="AL220" s="43"/>
      <c r="AM220" s="43"/>
      <c r="AN220" s="43"/>
      <c r="AO220" s="43"/>
      <c r="AP220" s="43"/>
      <c r="AQ220" s="43"/>
      <c r="AR220" s="43"/>
    </row>
    <row r="221" spans="1:44" ht="75.75" customHeight="1" x14ac:dyDescent="0.2">
      <c r="A221" s="60"/>
      <c r="B221" s="61"/>
      <c r="C221" s="43"/>
      <c r="D221" s="30"/>
      <c r="E221" s="30"/>
      <c r="F221" s="30"/>
      <c r="G221" s="30"/>
      <c r="H221" s="30"/>
      <c r="I221" s="30"/>
      <c r="J221" s="43"/>
      <c r="K221" s="43"/>
      <c r="L221" s="62"/>
      <c r="M221" s="63"/>
      <c r="N221" s="43"/>
      <c r="O221" s="30"/>
      <c r="P221" s="30"/>
      <c r="Q221" s="30"/>
      <c r="R221" s="30"/>
      <c r="S221" s="30"/>
      <c r="T221" s="30"/>
      <c r="U221" s="30"/>
      <c r="V221" s="30"/>
      <c r="W221" s="30"/>
      <c r="X221" s="30"/>
      <c r="Y221" s="30"/>
      <c r="Z221" s="43"/>
      <c r="AA221" s="43"/>
      <c r="AB221" s="30"/>
      <c r="AC221" s="30"/>
      <c r="AD221" s="30"/>
      <c r="AE221" s="30"/>
      <c r="AF221" s="30"/>
      <c r="AG221" s="43"/>
      <c r="AH221" s="43"/>
      <c r="AI221" s="43"/>
      <c r="AJ221" s="43"/>
      <c r="AK221" s="43"/>
      <c r="AL221" s="43"/>
      <c r="AM221" s="43"/>
      <c r="AN221" s="43"/>
      <c r="AO221" s="43"/>
      <c r="AP221" s="43"/>
      <c r="AQ221" s="43"/>
      <c r="AR221" s="43"/>
    </row>
    <row r="222" spans="1:44" ht="75.75" customHeight="1" x14ac:dyDescent="0.2">
      <c r="A222" s="60"/>
      <c r="B222" s="61"/>
      <c r="C222" s="43"/>
      <c r="D222" s="30"/>
      <c r="E222" s="30"/>
      <c r="F222" s="30"/>
      <c r="G222" s="30"/>
      <c r="H222" s="30"/>
      <c r="I222" s="30"/>
      <c r="J222" s="43"/>
      <c r="K222" s="43"/>
      <c r="L222" s="62"/>
      <c r="M222" s="63"/>
      <c r="N222" s="43"/>
      <c r="O222" s="30"/>
      <c r="P222" s="30"/>
      <c r="Q222" s="30"/>
      <c r="R222" s="30"/>
      <c r="S222" s="30"/>
      <c r="T222" s="30"/>
      <c r="U222" s="30"/>
      <c r="V222" s="30"/>
      <c r="W222" s="30"/>
      <c r="X222" s="30"/>
      <c r="Y222" s="30"/>
      <c r="Z222" s="43"/>
      <c r="AA222" s="43"/>
      <c r="AB222" s="30"/>
      <c r="AC222" s="30"/>
      <c r="AD222" s="30"/>
      <c r="AE222" s="30"/>
      <c r="AF222" s="30"/>
      <c r="AG222" s="43"/>
      <c r="AH222" s="43"/>
      <c r="AI222" s="43"/>
      <c r="AJ222" s="43"/>
      <c r="AK222" s="43"/>
      <c r="AL222" s="43"/>
      <c r="AM222" s="43"/>
      <c r="AN222" s="43"/>
      <c r="AO222" s="43"/>
      <c r="AP222" s="43"/>
      <c r="AQ222" s="43"/>
      <c r="AR222" s="43"/>
    </row>
    <row r="223" spans="1:44" ht="75.75" customHeight="1" x14ac:dyDescent="0.2">
      <c r="A223" s="60"/>
      <c r="B223" s="61"/>
      <c r="C223" s="43"/>
      <c r="D223" s="30"/>
      <c r="E223" s="30"/>
      <c r="F223" s="30"/>
      <c r="G223" s="30"/>
      <c r="H223" s="30"/>
      <c r="I223" s="30"/>
      <c r="J223" s="43"/>
      <c r="K223" s="43"/>
      <c r="L223" s="62"/>
      <c r="M223" s="63"/>
      <c r="N223" s="43"/>
      <c r="O223" s="30"/>
      <c r="P223" s="30"/>
      <c r="Q223" s="30"/>
      <c r="R223" s="30"/>
      <c r="S223" s="30"/>
      <c r="T223" s="30"/>
      <c r="U223" s="30"/>
      <c r="V223" s="30"/>
      <c r="W223" s="30"/>
      <c r="X223" s="30"/>
      <c r="Y223" s="30"/>
      <c r="Z223" s="43"/>
      <c r="AA223" s="43"/>
      <c r="AB223" s="30"/>
      <c r="AC223" s="30"/>
      <c r="AD223" s="30"/>
      <c r="AE223" s="30"/>
      <c r="AF223" s="30"/>
      <c r="AG223" s="43"/>
      <c r="AH223" s="43"/>
      <c r="AI223" s="43"/>
      <c r="AJ223" s="43"/>
      <c r="AK223" s="43"/>
      <c r="AL223" s="43"/>
      <c r="AM223" s="43"/>
      <c r="AN223" s="43"/>
      <c r="AO223" s="43"/>
      <c r="AP223" s="43"/>
      <c r="AQ223" s="43"/>
      <c r="AR223" s="43"/>
    </row>
    <row r="224" spans="1:44" ht="75.75" customHeight="1" x14ac:dyDescent="0.2">
      <c r="A224" s="60"/>
      <c r="B224" s="61"/>
      <c r="C224" s="43"/>
      <c r="D224" s="30"/>
      <c r="E224" s="30"/>
      <c r="F224" s="30"/>
      <c r="G224" s="30"/>
      <c r="H224" s="30"/>
      <c r="I224" s="30"/>
      <c r="J224" s="43"/>
      <c r="K224" s="43"/>
      <c r="L224" s="62"/>
      <c r="M224" s="63"/>
      <c r="N224" s="43"/>
      <c r="O224" s="30"/>
      <c r="P224" s="30"/>
      <c r="Q224" s="30"/>
      <c r="R224" s="30"/>
      <c r="S224" s="30"/>
      <c r="T224" s="30"/>
      <c r="U224" s="30"/>
      <c r="V224" s="30"/>
      <c r="W224" s="30"/>
      <c r="X224" s="30"/>
      <c r="Y224" s="30"/>
      <c r="Z224" s="43"/>
      <c r="AA224" s="43"/>
      <c r="AB224" s="30"/>
      <c r="AC224" s="30"/>
      <c r="AD224" s="30"/>
      <c r="AE224" s="30"/>
      <c r="AF224" s="30"/>
      <c r="AG224" s="43"/>
      <c r="AH224" s="43"/>
      <c r="AI224" s="43"/>
      <c r="AJ224" s="43"/>
      <c r="AK224" s="43"/>
      <c r="AL224" s="43"/>
      <c r="AM224" s="43"/>
      <c r="AN224" s="43"/>
      <c r="AO224" s="43"/>
      <c r="AP224" s="43"/>
      <c r="AQ224" s="43"/>
      <c r="AR224" s="43"/>
    </row>
    <row r="225" spans="1:44" ht="75.75" customHeight="1" x14ac:dyDescent="0.2">
      <c r="A225" s="60"/>
      <c r="B225" s="61"/>
      <c r="C225" s="43"/>
      <c r="D225" s="30"/>
      <c r="E225" s="30"/>
      <c r="F225" s="30"/>
      <c r="G225" s="30"/>
      <c r="H225" s="30"/>
      <c r="I225" s="30"/>
      <c r="J225" s="43"/>
      <c r="K225" s="43"/>
      <c r="L225" s="62"/>
      <c r="M225" s="63"/>
      <c r="N225" s="43"/>
      <c r="O225" s="30"/>
      <c r="P225" s="30"/>
      <c r="Q225" s="30"/>
      <c r="R225" s="30"/>
      <c r="S225" s="30"/>
      <c r="T225" s="30"/>
      <c r="U225" s="30"/>
      <c r="V225" s="30"/>
      <c r="W225" s="30"/>
      <c r="X225" s="30"/>
      <c r="Y225" s="30"/>
      <c r="Z225" s="43"/>
      <c r="AA225" s="43"/>
      <c r="AB225" s="30"/>
      <c r="AC225" s="30"/>
      <c r="AD225" s="30"/>
      <c r="AE225" s="30"/>
      <c r="AF225" s="30"/>
      <c r="AG225" s="43"/>
      <c r="AH225" s="43"/>
      <c r="AI225" s="43"/>
      <c r="AJ225" s="43"/>
      <c r="AK225" s="43"/>
      <c r="AL225" s="43"/>
      <c r="AM225" s="43"/>
      <c r="AN225" s="43"/>
      <c r="AO225" s="43"/>
      <c r="AP225" s="43"/>
      <c r="AQ225" s="43"/>
      <c r="AR225" s="43"/>
    </row>
    <row r="226" spans="1:44" ht="75.75" customHeight="1" x14ac:dyDescent="0.2">
      <c r="A226" s="60"/>
      <c r="B226" s="61"/>
      <c r="C226" s="43"/>
      <c r="D226" s="30"/>
      <c r="E226" s="30"/>
      <c r="F226" s="30"/>
      <c r="G226" s="30"/>
      <c r="H226" s="30"/>
      <c r="I226" s="30"/>
      <c r="J226" s="43"/>
      <c r="K226" s="43"/>
      <c r="L226" s="62"/>
      <c r="M226" s="63"/>
      <c r="N226" s="43"/>
      <c r="O226" s="30"/>
      <c r="P226" s="30"/>
      <c r="Q226" s="30"/>
      <c r="R226" s="30"/>
      <c r="S226" s="30"/>
      <c r="T226" s="30"/>
      <c r="U226" s="30"/>
      <c r="V226" s="30"/>
      <c r="W226" s="30"/>
      <c r="X226" s="30"/>
      <c r="Y226" s="30"/>
      <c r="Z226" s="43"/>
      <c r="AA226" s="43"/>
      <c r="AB226" s="30"/>
      <c r="AC226" s="30"/>
      <c r="AD226" s="30"/>
      <c r="AE226" s="30"/>
      <c r="AF226" s="30"/>
      <c r="AG226" s="43"/>
      <c r="AH226" s="43"/>
      <c r="AI226" s="43"/>
      <c r="AJ226" s="43"/>
      <c r="AK226" s="43"/>
      <c r="AL226" s="43"/>
      <c r="AM226" s="43"/>
      <c r="AN226" s="43"/>
      <c r="AO226" s="43"/>
      <c r="AP226" s="43"/>
      <c r="AQ226" s="43"/>
      <c r="AR226" s="43"/>
    </row>
    <row r="227" spans="1:44" ht="75.75" customHeight="1" x14ac:dyDescent="0.2">
      <c r="A227" s="60"/>
      <c r="B227" s="61"/>
      <c r="C227" s="43"/>
      <c r="D227" s="30"/>
      <c r="E227" s="30"/>
      <c r="F227" s="30"/>
      <c r="G227" s="30"/>
      <c r="H227" s="30"/>
      <c r="I227" s="30"/>
      <c r="J227" s="43"/>
      <c r="K227" s="43"/>
      <c r="L227" s="62"/>
      <c r="M227" s="63"/>
      <c r="N227" s="43"/>
      <c r="O227" s="30"/>
      <c r="P227" s="30"/>
      <c r="Q227" s="30"/>
      <c r="R227" s="30"/>
      <c r="S227" s="30"/>
      <c r="T227" s="30"/>
      <c r="U227" s="30"/>
      <c r="V227" s="30"/>
      <c r="W227" s="30"/>
      <c r="X227" s="30"/>
      <c r="Y227" s="30"/>
      <c r="Z227" s="43"/>
      <c r="AA227" s="43"/>
      <c r="AB227" s="30"/>
      <c r="AC227" s="30"/>
      <c r="AD227" s="30"/>
      <c r="AE227" s="30"/>
      <c r="AF227" s="30"/>
      <c r="AG227" s="43"/>
      <c r="AH227" s="43"/>
      <c r="AI227" s="43"/>
      <c r="AJ227" s="43"/>
      <c r="AK227" s="43"/>
      <c r="AL227" s="43"/>
      <c r="AM227" s="43"/>
      <c r="AN227" s="43"/>
      <c r="AO227" s="43"/>
      <c r="AP227" s="43"/>
      <c r="AQ227" s="43"/>
      <c r="AR227" s="43"/>
    </row>
    <row r="228" spans="1:44" ht="75.75" customHeight="1" x14ac:dyDescent="0.2">
      <c r="A228" s="60"/>
      <c r="B228" s="61"/>
      <c r="C228" s="43"/>
      <c r="D228" s="30"/>
      <c r="E228" s="30"/>
      <c r="F228" s="30"/>
      <c r="G228" s="30"/>
      <c r="H228" s="30"/>
      <c r="I228" s="30"/>
      <c r="J228" s="43"/>
      <c r="K228" s="43"/>
      <c r="L228" s="62"/>
      <c r="M228" s="63"/>
      <c r="N228" s="43"/>
      <c r="O228" s="30"/>
      <c r="P228" s="30"/>
      <c r="Q228" s="30"/>
      <c r="R228" s="30"/>
      <c r="S228" s="30"/>
      <c r="T228" s="30"/>
      <c r="U228" s="30"/>
      <c r="V228" s="30"/>
      <c r="W228" s="30"/>
      <c r="X228" s="30"/>
      <c r="Y228" s="30"/>
      <c r="Z228" s="43"/>
      <c r="AA228" s="43"/>
      <c r="AB228" s="30"/>
      <c r="AC228" s="30"/>
      <c r="AD228" s="30"/>
      <c r="AE228" s="30"/>
      <c r="AF228" s="30"/>
      <c r="AG228" s="43"/>
      <c r="AH228" s="43"/>
      <c r="AI228" s="43"/>
      <c r="AJ228" s="43"/>
      <c r="AK228" s="43"/>
      <c r="AL228" s="43"/>
      <c r="AM228" s="43"/>
      <c r="AN228" s="43"/>
      <c r="AO228" s="43"/>
      <c r="AP228" s="43"/>
      <c r="AQ228" s="43"/>
      <c r="AR228" s="43"/>
    </row>
    <row r="229" spans="1:44" ht="75.75" customHeight="1" x14ac:dyDescent="0.2">
      <c r="A229" s="60"/>
      <c r="B229" s="61"/>
      <c r="C229" s="43"/>
      <c r="D229" s="30"/>
      <c r="E229" s="30"/>
      <c r="F229" s="30"/>
      <c r="G229" s="30"/>
      <c r="H229" s="30"/>
      <c r="I229" s="30"/>
      <c r="J229" s="43"/>
      <c r="K229" s="43"/>
      <c r="L229" s="62"/>
      <c r="M229" s="63"/>
      <c r="N229" s="43"/>
      <c r="O229" s="30"/>
      <c r="P229" s="30"/>
      <c r="Q229" s="30"/>
      <c r="R229" s="30"/>
      <c r="S229" s="30"/>
      <c r="T229" s="30"/>
      <c r="U229" s="30"/>
      <c r="V229" s="30"/>
      <c r="W229" s="30"/>
      <c r="X229" s="30"/>
      <c r="Y229" s="30"/>
      <c r="Z229" s="43"/>
      <c r="AA229" s="43"/>
      <c r="AB229" s="30"/>
      <c r="AC229" s="30"/>
      <c r="AD229" s="30"/>
      <c r="AE229" s="30"/>
      <c r="AF229" s="30"/>
      <c r="AG229" s="43"/>
      <c r="AH229" s="43"/>
      <c r="AI229" s="43"/>
      <c r="AJ229" s="43"/>
      <c r="AK229" s="43"/>
      <c r="AL229" s="43"/>
      <c r="AM229" s="43"/>
      <c r="AN229" s="43"/>
      <c r="AO229" s="43"/>
      <c r="AP229" s="43"/>
      <c r="AQ229" s="43"/>
      <c r="AR229" s="43"/>
    </row>
    <row r="230" spans="1:44" ht="75.75" customHeight="1" x14ac:dyDescent="0.2">
      <c r="A230" s="60"/>
      <c r="B230" s="61"/>
      <c r="C230" s="43"/>
      <c r="D230" s="30"/>
      <c r="E230" s="30"/>
      <c r="F230" s="30"/>
      <c r="G230" s="30"/>
      <c r="H230" s="30"/>
      <c r="I230" s="30"/>
      <c r="J230" s="43"/>
      <c r="K230" s="43"/>
      <c r="L230" s="62"/>
      <c r="M230" s="63"/>
      <c r="N230" s="43"/>
      <c r="O230" s="30"/>
      <c r="P230" s="30"/>
      <c r="Q230" s="30"/>
      <c r="R230" s="30"/>
      <c r="S230" s="30"/>
      <c r="T230" s="30"/>
      <c r="U230" s="30"/>
      <c r="V230" s="30"/>
      <c r="W230" s="30"/>
      <c r="X230" s="30"/>
      <c r="Y230" s="30"/>
      <c r="Z230" s="43"/>
      <c r="AA230" s="43"/>
      <c r="AB230" s="30"/>
      <c r="AC230" s="30"/>
      <c r="AD230" s="30"/>
      <c r="AE230" s="30"/>
      <c r="AF230" s="30"/>
      <c r="AG230" s="43"/>
      <c r="AH230" s="43"/>
      <c r="AI230" s="43"/>
      <c r="AJ230" s="43"/>
      <c r="AK230" s="43"/>
      <c r="AL230" s="43"/>
      <c r="AM230" s="43"/>
      <c r="AN230" s="43"/>
      <c r="AO230" s="43"/>
      <c r="AP230" s="43"/>
      <c r="AQ230" s="43"/>
      <c r="AR230" s="43"/>
    </row>
    <row r="231" spans="1:44" ht="75.75" customHeight="1" x14ac:dyDescent="0.2">
      <c r="A231" s="60"/>
      <c r="B231" s="61"/>
      <c r="C231" s="43"/>
      <c r="D231" s="30"/>
      <c r="E231" s="30"/>
      <c r="F231" s="30"/>
      <c r="G231" s="30"/>
      <c r="H231" s="30"/>
      <c r="I231" s="30"/>
      <c r="J231" s="43"/>
      <c r="K231" s="43"/>
      <c r="L231" s="62"/>
      <c r="M231" s="63"/>
      <c r="N231" s="43"/>
      <c r="O231" s="30"/>
      <c r="P231" s="30"/>
      <c r="Q231" s="30"/>
      <c r="R231" s="30"/>
      <c r="S231" s="30"/>
      <c r="T231" s="30"/>
      <c r="U231" s="30"/>
      <c r="V231" s="30"/>
      <c r="W231" s="30"/>
      <c r="X231" s="30"/>
      <c r="Y231" s="30"/>
      <c r="Z231" s="43"/>
      <c r="AA231" s="43"/>
      <c r="AB231" s="30"/>
      <c r="AC231" s="30"/>
      <c r="AD231" s="30"/>
      <c r="AE231" s="30"/>
      <c r="AF231" s="30"/>
      <c r="AG231" s="43"/>
      <c r="AH231" s="43"/>
      <c r="AI231" s="43"/>
      <c r="AJ231" s="43"/>
      <c r="AK231" s="43"/>
      <c r="AL231" s="43"/>
      <c r="AM231" s="43"/>
      <c r="AN231" s="43"/>
      <c r="AO231" s="43"/>
      <c r="AP231" s="43"/>
      <c r="AQ231" s="43"/>
      <c r="AR231" s="43"/>
    </row>
    <row r="232" spans="1:44" ht="75.75" customHeight="1" x14ac:dyDescent="0.2">
      <c r="A232" s="60"/>
      <c r="B232" s="61"/>
      <c r="C232" s="43"/>
      <c r="D232" s="30"/>
      <c r="E232" s="30"/>
      <c r="F232" s="30"/>
      <c r="G232" s="30"/>
      <c r="H232" s="30"/>
      <c r="I232" s="30"/>
      <c r="J232" s="43"/>
      <c r="K232" s="43"/>
      <c r="L232" s="62"/>
      <c r="M232" s="63"/>
      <c r="N232" s="43"/>
      <c r="O232" s="30"/>
      <c r="P232" s="30"/>
      <c r="Q232" s="30"/>
      <c r="R232" s="30"/>
      <c r="S232" s="30"/>
      <c r="T232" s="30"/>
      <c r="U232" s="30"/>
      <c r="V232" s="30"/>
      <c r="W232" s="30"/>
      <c r="X232" s="30"/>
      <c r="Y232" s="30"/>
      <c r="Z232" s="43"/>
      <c r="AA232" s="43"/>
      <c r="AB232" s="30"/>
      <c r="AC232" s="30"/>
      <c r="AD232" s="30"/>
      <c r="AE232" s="30"/>
      <c r="AF232" s="30"/>
      <c r="AG232" s="43"/>
      <c r="AH232" s="43"/>
      <c r="AI232" s="43"/>
      <c r="AJ232" s="43"/>
      <c r="AK232" s="43"/>
      <c r="AL232" s="43"/>
      <c r="AM232" s="43"/>
      <c r="AN232" s="43"/>
      <c r="AO232" s="43"/>
      <c r="AP232" s="43"/>
      <c r="AQ232" s="43"/>
      <c r="AR232" s="43"/>
    </row>
    <row r="233" spans="1:44" ht="75.75" customHeight="1" x14ac:dyDescent="0.2">
      <c r="A233" s="60"/>
      <c r="B233" s="61"/>
      <c r="C233" s="43"/>
      <c r="D233" s="30"/>
      <c r="E233" s="30"/>
      <c r="F233" s="30"/>
      <c r="G233" s="30"/>
      <c r="H233" s="30"/>
      <c r="I233" s="30"/>
      <c r="J233" s="43"/>
      <c r="K233" s="43"/>
      <c r="L233" s="62"/>
      <c r="M233" s="63"/>
      <c r="N233" s="43"/>
      <c r="O233" s="30"/>
      <c r="P233" s="30"/>
      <c r="Q233" s="30"/>
      <c r="R233" s="30"/>
      <c r="S233" s="30"/>
      <c r="T233" s="30"/>
      <c r="U233" s="30"/>
      <c r="V233" s="30"/>
      <c r="W233" s="30"/>
      <c r="X233" s="30"/>
      <c r="Y233" s="30"/>
      <c r="Z233" s="43"/>
      <c r="AA233" s="43"/>
      <c r="AB233" s="30"/>
      <c r="AC233" s="30"/>
      <c r="AD233" s="30"/>
      <c r="AE233" s="30"/>
      <c r="AF233" s="30"/>
      <c r="AG233" s="43"/>
      <c r="AH233" s="43"/>
      <c r="AI233" s="43"/>
      <c r="AJ233" s="43"/>
      <c r="AK233" s="43"/>
      <c r="AL233" s="43"/>
      <c r="AM233" s="43"/>
      <c r="AN233" s="43"/>
      <c r="AO233" s="43"/>
      <c r="AP233" s="43"/>
      <c r="AQ233" s="43"/>
      <c r="AR233" s="43"/>
    </row>
    <row r="234" spans="1:44" ht="75.75" customHeight="1" x14ac:dyDescent="0.2">
      <c r="A234" s="60"/>
      <c r="B234" s="61"/>
      <c r="C234" s="43"/>
      <c r="D234" s="30"/>
      <c r="E234" s="30"/>
      <c r="F234" s="30"/>
      <c r="G234" s="30"/>
      <c r="H234" s="30"/>
      <c r="I234" s="30"/>
      <c r="J234" s="43"/>
      <c r="K234" s="43"/>
      <c r="L234" s="62"/>
      <c r="M234" s="63"/>
      <c r="N234" s="43"/>
      <c r="O234" s="30"/>
      <c r="P234" s="30"/>
      <c r="Q234" s="30"/>
      <c r="R234" s="30"/>
      <c r="S234" s="30"/>
      <c r="T234" s="30"/>
      <c r="U234" s="30"/>
      <c r="V234" s="30"/>
      <c r="W234" s="30"/>
      <c r="X234" s="30"/>
      <c r="Y234" s="30"/>
      <c r="Z234" s="43"/>
      <c r="AA234" s="43"/>
      <c r="AB234" s="30"/>
      <c r="AC234" s="30"/>
      <c r="AD234" s="30"/>
      <c r="AE234" s="30"/>
      <c r="AF234" s="30"/>
      <c r="AG234" s="43"/>
      <c r="AH234" s="43"/>
      <c r="AI234" s="43"/>
      <c r="AJ234" s="43"/>
      <c r="AK234" s="43"/>
      <c r="AL234" s="43"/>
      <c r="AM234" s="43"/>
      <c r="AN234" s="43"/>
      <c r="AO234" s="43"/>
      <c r="AP234" s="43"/>
      <c r="AQ234" s="43"/>
      <c r="AR234" s="43"/>
    </row>
    <row r="235" spans="1:44" ht="75.75" customHeight="1" x14ac:dyDescent="0.2">
      <c r="A235" s="60"/>
      <c r="B235" s="61"/>
      <c r="C235" s="43"/>
      <c r="D235" s="30"/>
      <c r="E235" s="30"/>
      <c r="F235" s="30"/>
      <c r="G235" s="30"/>
      <c r="H235" s="30"/>
      <c r="I235" s="30"/>
      <c r="J235" s="43"/>
      <c r="K235" s="43"/>
      <c r="L235" s="62"/>
      <c r="M235" s="63"/>
      <c r="N235" s="43"/>
      <c r="O235" s="30"/>
      <c r="P235" s="30"/>
      <c r="Q235" s="30"/>
      <c r="R235" s="30"/>
      <c r="S235" s="30"/>
      <c r="T235" s="30"/>
      <c r="U235" s="30"/>
      <c r="V235" s="30"/>
      <c r="W235" s="30"/>
      <c r="X235" s="30"/>
      <c r="Y235" s="30"/>
      <c r="Z235" s="43"/>
      <c r="AA235" s="43"/>
      <c r="AB235" s="30"/>
      <c r="AC235" s="30"/>
      <c r="AD235" s="30"/>
      <c r="AE235" s="30"/>
      <c r="AF235" s="30"/>
      <c r="AG235" s="43"/>
      <c r="AH235" s="43"/>
      <c r="AI235" s="43"/>
      <c r="AJ235" s="43"/>
      <c r="AK235" s="43"/>
      <c r="AL235" s="43"/>
      <c r="AM235" s="43"/>
      <c r="AN235" s="43"/>
      <c r="AO235" s="43"/>
      <c r="AP235" s="43"/>
      <c r="AQ235" s="43"/>
      <c r="AR235" s="43"/>
    </row>
    <row r="236" spans="1:44" ht="75.75" customHeight="1" x14ac:dyDescent="0.2">
      <c r="A236" s="60"/>
      <c r="B236" s="61"/>
      <c r="C236" s="43"/>
      <c r="D236" s="30"/>
      <c r="E236" s="30"/>
      <c r="F236" s="30"/>
      <c r="G236" s="30"/>
      <c r="H236" s="30"/>
      <c r="I236" s="30"/>
      <c r="J236" s="43"/>
      <c r="K236" s="43"/>
      <c r="L236" s="62"/>
      <c r="M236" s="63"/>
      <c r="N236" s="43"/>
      <c r="O236" s="30"/>
      <c r="P236" s="30"/>
      <c r="Q236" s="30"/>
      <c r="R236" s="30"/>
      <c r="S236" s="30"/>
      <c r="T236" s="30"/>
      <c r="U236" s="30"/>
      <c r="V236" s="30"/>
      <c r="W236" s="30"/>
      <c r="X236" s="30"/>
      <c r="Y236" s="30"/>
      <c r="Z236" s="43"/>
      <c r="AA236" s="43"/>
      <c r="AB236" s="30"/>
      <c r="AC236" s="30"/>
      <c r="AD236" s="30"/>
      <c r="AE236" s="30"/>
      <c r="AF236" s="30"/>
      <c r="AG236" s="43"/>
      <c r="AH236" s="43"/>
      <c r="AI236" s="43"/>
      <c r="AJ236" s="43"/>
      <c r="AK236" s="43"/>
      <c r="AL236" s="43"/>
      <c r="AM236" s="43"/>
      <c r="AN236" s="43"/>
      <c r="AO236" s="43"/>
      <c r="AP236" s="43"/>
      <c r="AQ236" s="43"/>
      <c r="AR236" s="43"/>
    </row>
    <row r="237" spans="1:44" ht="75.75" customHeight="1" x14ac:dyDescent="0.2">
      <c r="A237" s="60"/>
      <c r="B237" s="61"/>
      <c r="C237" s="43"/>
      <c r="D237" s="30"/>
      <c r="E237" s="30"/>
      <c r="F237" s="30"/>
      <c r="G237" s="30"/>
      <c r="H237" s="30"/>
      <c r="I237" s="30"/>
      <c r="J237" s="43"/>
      <c r="K237" s="43"/>
      <c r="L237" s="62"/>
      <c r="M237" s="63"/>
      <c r="N237" s="43"/>
      <c r="O237" s="30"/>
      <c r="P237" s="30"/>
      <c r="Q237" s="30"/>
      <c r="R237" s="30"/>
      <c r="S237" s="30"/>
      <c r="T237" s="30"/>
      <c r="U237" s="30"/>
      <c r="V237" s="30"/>
      <c r="W237" s="30"/>
      <c r="X237" s="30"/>
      <c r="Y237" s="30"/>
      <c r="Z237" s="43"/>
      <c r="AA237" s="43"/>
      <c r="AB237" s="30"/>
      <c r="AC237" s="30"/>
      <c r="AD237" s="30"/>
      <c r="AE237" s="30"/>
      <c r="AF237" s="30"/>
      <c r="AG237" s="43"/>
      <c r="AH237" s="43"/>
      <c r="AI237" s="43"/>
      <c r="AJ237" s="43"/>
      <c r="AK237" s="43"/>
      <c r="AL237" s="43"/>
      <c r="AM237" s="43"/>
      <c r="AN237" s="43"/>
      <c r="AO237" s="43"/>
      <c r="AP237" s="43"/>
      <c r="AQ237" s="43"/>
      <c r="AR237" s="43"/>
    </row>
    <row r="238" spans="1:44" ht="75.75" customHeight="1" x14ac:dyDescent="0.2">
      <c r="A238" s="60"/>
      <c r="B238" s="61"/>
      <c r="C238" s="43"/>
      <c r="D238" s="30"/>
      <c r="E238" s="30"/>
      <c r="F238" s="30"/>
      <c r="G238" s="30"/>
      <c r="H238" s="30"/>
      <c r="I238" s="30"/>
      <c r="J238" s="43"/>
      <c r="K238" s="43"/>
      <c r="L238" s="62"/>
      <c r="M238" s="63"/>
      <c r="N238" s="43"/>
      <c r="O238" s="30"/>
      <c r="P238" s="30"/>
      <c r="Q238" s="30"/>
      <c r="R238" s="30"/>
      <c r="S238" s="30"/>
      <c r="T238" s="30"/>
      <c r="U238" s="30"/>
      <c r="V238" s="30"/>
      <c r="W238" s="30"/>
      <c r="X238" s="30"/>
      <c r="Y238" s="30"/>
      <c r="Z238" s="43"/>
      <c r="AA238" s="43"/>
      <c r="AB238" s="30"/>
      <c r="AC238" s="30"/>
      <c r="AD238" s="30"/>
      <c r="AE238" s="30"/>
      <c r="AF238" s="30"/>
      <c r="AG238" s="43"/>
      <c r="AH238" s="43"/>
      <c r="AI238" s="43"/>
      <c r="AJ238" s="43"/>
      <c r="AK238" s="43"/>
      <c r="AL238" s="43"/>
      <c r="AM238" s="43"/>
      <c r="AN238" s="43"/>
      <c r="AO238" s="43"/>
      <c r="AP238" s="43"/>
      <c r="AQ238" s="43"/>
      <c r="AR238" s="43"/>
    </row>
    <row r="239" spans="1:44" ht="75.75" customHeight="1" x14ac:dyDescent="0.2">
      <c r="A239" s="60"/>
      <c r="B239" s="61"/>
      <c r="C239" s="43"/>
      <c r="D239" s="30"/>
      <c r="E239" s="30"/>
      <c r="F239" s="30"/>
      <c r="G239" s="30"/>
      <c r="H239" s="30"/>
      <c r="I239" s="30"/>
      <c r="J239" s="43"/>
      <c r="K239" s="43"/>
      <c r="L239" s="62"/>
      <c r="M239" s="63"/>
      <c r="N239" s="43"/>
      <c r="O239" s="30"/>
      <c r="P239" s="30"/>
      <c r="Q239" s="30"/>
      <c r="R239" s="30"/>
      <c r="S239" s="30"/>
      <c r="T239" s="30"/>
      <c r="U239" s="30"/>
      <c r="V239" s="30"/>
      <c r="W239" s="30"/>
      <c r="X239" s="30"/>
      <c r="Y239" s="30"/>
      <c r="Z239" s="43"/>
      <c r="AA239" s="43"/>
      <c r="AB239" s="30"/>
      <c r="AC239" s="30"/>
      <c r="AD239" s="30"/>
      <c r="AE239" s="30"/>
      <c r="AF239" s="30"/>
      <c r="AG239" s="43"/>
      <c r="AH239" s="43"/>
      <c r="AI239" s="43"/>
      <c r="AJ239" s="43"/>
      <c r="AK239" s="43"/>
      <c r="AL239" s="43"/>
      <c r="AM239" s="43"/>
      <c r="AN239" s="43"/>
      <c r="AO239" s="43"/>
      <c r="AP239" s="43"/>
      <c r="AQ239" s="43"/>
      <c r="AR239" s="43"/>
    </row>
    <row r="240" spans="1:44" ht="75.75" customHeight="1" x14ac:dyDescent="0.2">
      <c r="A240" s="60"/>
      <c r="B240" s="61"/>
      <c r="C240" s="43"/>
      <c r="D240" s="30"/>
      <c r="E240" s="30"/>
      <c r="F240" s="30"/>
      <c r="G240" s="30"/>
      <c r="H240" s="30"/>
      <c r="I240" s="30"/>
      <c r="J240" s="43"/>
      <c r="K240" s="43"/>
      <c r="L240" s="62"/>
      <c r="M240" s="63"/>
      <c r="N240" s="43"/>
      <c r="O240" s="30"/>
      <c r="P240" s="30"/>
      <c r="Q240" s="30"/>
      <c r="R240" s="30"/>
      <c r="S240" s="30"/>
      <c r="T240" s="30"/>
      <c r="U240" s="30"/>
      <c r="V240" s="30"/>
      <c r="W240" s="30"/>
      <c r="X240" s="30"/>
      <c r="Y240" s="30"/>
      <c r="Z240" s="43"/>
      <c r="AA240" s="43"/>
      <c r="AB240" s="30"/>
      <c r="AC240" s="30"/>
      <c r="AD240" s="30"/>
      <c r="AE240" s="30"/>
      <c r="AF240" s="30"/>
      <c r="AG240" s="43"/>
      <c r="AH240" s="43"/>
      <c r="AI240" s="43"/>
      <c r="AJ240" s="43"/>
      <c r="AK240" s="43"/>
      <c r="AL240" s="43"/>
      <c r="AM240" s="43"/>
      <c r="AN240" s="43"/>
      <c r="AO240" s="43"/>
      <c r="AP240" s="43"/>
      <c r="AQ240" s="43"/>
      <c r="AR240" s="43"/>
    </row>
    <row r="241" spans="1:44" ht="75.75" customHeight="1" x14ac:dyDescent="0.2">
      <c r="A241" s="60"/>
      <c r="B241" s="61"/>
      <c r="C241" s="43"/>
      <c r="D241" s="30"/>
      <c r="E241" s="30"/>
      <c r="F241" s="30"/>
      <c r="G241" s="30"/>
      <c r="H241" s="30"/>
      <c r="I241" s="30"/>
      <c r="J241" s="43"/>
      <c r="K241" s="43"/>
      <c r="L241" s="62"/>
      <c r="M241" s="63"/>
      <c r="N241" s="43"/>
      <c r="O241" s="30"/>
      <c r="P241" s="30"/>
      <c r="Q241" s="30"/>
      <c r="R241" s="30"/>
      <c r="S241" s="30"/>
      <c r="T241" s="30"/>
      <c r="U241" s="30"/>
      <c r="V241" s="30"/>
      <c r="W241" s="30"/>
      <c r="X241" s="30"/>
      <c r="Y241" s="30"/>
      <c r="Z241" s="43"/>
      <c r="AA241" s="43"/>
      <c r="AB241" s="30"/>
      <c r="AC241" s="30"/>
      <c r="AD241" s="30"/>
      <c r="AE241" s="30"/>
      <c r="AF241" s="30"/>
      <c r="AG241" s="43"/>
      <c r="AH241" s="43"/>
      <c r="AI241" s="43"/>
      <c r="AJ241" s="43"/>
      <c r="AK241" s="43"/>
      <c r="AL241" s="43"/>
      <c r="AM241" s="43"/>
      <c r="AN241" s="43"/>
      <c r="AO241" s="43"/>
      <c r="AP241" s="43"/>
      <c r="AQ241" s="43"/>
      <c r="AR241" s="43"/>
    </row>
    <row r="242" spans="1:44" ht="75.75" customHeight="1" x14ac:dyDescent="0.2">
      <c r="A242" s="60"/>
      <c r="B242" s="61"/>
      <c r="C242" s="43"/>
      <c r="D242" s="30"/>
      <c r="E242" s="30"/>
      <c r="F242" s="30"/>
      <c r="G242" s="30"/>
      <c r="H242" s="30"/>
      <c r="I242" s="30"/>
      <c r="J242" s="43"/>
      <c r="K242" s="43"/>
      <c r="L242" s="62"/>
      <c r="M242" s="63"/>
      <c r="N242" s="43"/>
      <c r="O242" s="30"/>
      <c r="P242" s="30"/>
      <c r="Q242" s="30"/>
      <c r="R242" s="30"/>
      <c r="S242" s="30"/>
      <c r="T242" s="30"/>
      <c r="U242" s="30"/>
      <c r="V242" s="30"/>
      <c r="W242" s="30"/>
      <c r="X242" s="30"/>
      <c r="Y242" s="30"/>
      <c r="Z242" s="43"/>
      <c r="AA242" s="43"/>
      <c r="AB242" s="30"/>
      <c r="AC242" s="30"/>
      <c r="AD242" s="30"/>
      <c r="AE242" s="30"/>
      <c r="AF242" s="30"/>
      <c r="AG242" s="43"/>
      <c r="AH242" s="43"/>
      <c r="AI242" s="43"/>
      <c r="AJ242" s="43"/>
      <c r="AK242" s="43"/>
      <c r="AL242" s="43"/>
      <c r="AM242" s="43"/>
      <c r="AN242" s="43"/>
      <c r="AO242" s="43"/>
      <c r="AP242" s="43"/>
      <c r="AQ242" s="43"/>
      <c r="AR242" s="43"/>
    </row>
    <row r="243" spans="1:44" ht="75.75" customHeight="1" x14ac:dyDescent="0.2">
      <c r="A243" s="60"/>
      <c r="B243" s="61"/>
      <c r="C243" s="43"/>
      <c r="D243" s="30"/>
      <c r="E243" s="30"/>
      <c r="F243" s="30"/>
      <c r="G243" s="30"/>
      <c r="H243" s="30"/>
      <c r="I243" s="30"/>
      <c r="J243" s="43"/>
      <c r="K243" s="43"/>
      <c r="L243" s="62"/>
      <c r="M243" s="63"/>
      <c r="N243" s="43"/>
      <c r="O243" s="30"/>
      <c r="P243" s="30"/>
      <c r="Q243" s="30"/>
      <c r="R243" s="30"/>
      <c r="S243" s="30"/>
      <c r="T243" s="30"/>
      <c r="U243" s="30"/>
      <c r="V243" s="30"/>
      <c r="W243" s="30"/>
      <c r="X243" s="30"/>
      <c r="Y243" s="30"/>
      <c r="Z243" s="43"/>
      <c r="AA243" s="43"/>
      <c r="AB243" s="30"/>
      <c r="AC243" s="30"/>
      <c r="AD243" s="30"/>
      <c r="AE243" s="30"/>
      <c r="AF243" s="30"/>
      <c r="AG243" s="43"/>
      <c r="AH243" s="43"/>
      <c r="AI243" s="43"/>
      <c r="AJ243" s="43"/>
      <c r="AK243" s="43"/>
      <c r="AL243" s="43"/>
      <c r="AM243" s="43"/>
      <c r="AN243" s="43"/>
      <c r="AO243" s="43"/>
      <c r="AP243" s="43"/>
      <c r="AQ243" s="43"/>
      <c r="AR243" s="43"/>
    </row>
    <row r="244" spans="1:44" ht="75.75" customHeight="1" x14ac:dyDescent="0.2">
      <c r="A244" s="60"/>
      <c r="B244" s="61"/>
      <c r="C244" s="43"/>
      <c r="D244" s="30"/>
      <c r="E244" s="30"/>
      <c r="F244" s="30"/>
      <c r="G244" s="30"/>
      <c r="H244" s="30"/>
      <c r="I244" s="30"/>
      <c r="J244" s="43"/>
      <c r="K244" s="43"/>
      <c r="L244" s="62"/>
      <c r="M244" s="63"/>
      <c r="N244" s="43"/>
      <c r="O244" s="30"/>
      <c r="P244" s="30"/>
      <c r="Q244" s="30"/>
      <c r="R244" s="30"/>
      <c r="S244" s="30"/>
      <c r="T244" s="30"/>
      <c r="U244" s="30"/>
      <c r="V244" s="30"/>
      <c r="W244" s="30"/>
      <c r="X244" s="30"/>
      <c r="Y244" s="30"/>
      <c r="Z244" s="43"/>
      <c r="AA244" s="43"/>
      <c r="AB244" s="30"/>
      <c r="AC244" s="30"/>
      <c r="AD244" s="30"/>
      <c r="AE244" s="30"/>
      <c r="AF244" s="30"/>
      <c r="AG244" s="43"/>
      <c r="AH244" s="43"/>
      <c r="AI244" s="43"/>
      <c r="AJ244" s="43"/>
      <c r="AK244" s="43"/>
      <c r="AL244" s="43"/>
      <c r="AM244" s="43"/>
      <c r="AN244" s="43"/>
      <c r="AO244" s="43"/>
      <c r="AP244" s="43"/>
      <c r="AQ244" s="43"/>
      <c r="AR244" s="43"/>
    </row>
    <row r="245" spans="1:44" ht="75.75" customHeight="1" x14ac:dyDescent="0.2">
      <c r="A245" s="60"/>
      <c r="B245" s="61"/>
      <c r="C245" s="43"/>
      <c r="D245" s="30"/>
      <c r="E245" s="30"/>
      <c r="F245" s="30"/>
      <c r="G245" s="30"/>
      <c r="H245" s="30"/>
      <c r="I245" s="30"/>
      <c r="J245" s="43"/>
      <c r="K245" s="43"/>
      <c r="L245" s="62"/>
      <c r="M245" s="63"/>
      <c r="N245" s="43"/>
      <c r="O245" s="30"/>
      <c r="P245" s="30"/>
      <c r="Q245" s="30"/>
      <c r="R245" s="30"/>
      <c r="S245" s="30"/>
      <c r="T245" s="30"/>
      <c r="U245" s="30"/>
      <c r="V245" s="30"/>
      <c r="W245" s="30"/>
      <c r="X245" s="30"/>
      <c r="Y245" s="30"/>
      <c r="Z245" s="43"/>
      <c r="AA245" s="43"/>
      <c r="AB245" s="30"/>
      <c r="AC245" s="30"/>
      <c r="AD245" s="30"/>
      <c r="AE245" s="30"/>
      <c r="AF245" s="30"/>
      <c r="AG245" s="43"/>
      <c r="AH245" s="43"/>
      <c r="AI245" s="43"/>
      <c r="AJ245" s="43"/>
      <c r="AK245" s="43"/>
      <c r="AL245" s="43"/>
      <c r="AM245" s="43"/>
      <c r="AN245" s="43"/>
      <c r="AO245" s="43"/>
      <c r="AP245" s="43"/>
      <c r="AQ245" s="43"/>
      <c r="AR245" s="43"/>
    </row>
    <row r="246" spans="1:44" ht="75.75" customHeight="1" x14ac:dyDescent="0.2">
      <c r="A246" s="60"/>
      <c r="B246" s="61"/>
      <c r="C246" s="43"/>
      <c r="D246" s="30"/>
      <c r="E246" s="30"/>
      <c r="F246" s="30"/>
      <c r="G246" s="30"/>
      <c r="H246" s="30"/>
      <c r="I246" s="30"/>
      <c r="J246" s="43"/>
      <c r="K246" s="43"/>
      <c r="L246" s="62"/>
      <c r="M246" s="63"/>
      <c r="N246" s="43"/>
      <c r="O246" s="30"/>
      <c r="P246" s="30"/>
      <c r="Q246" s="30"/>
      <c r="R246" s="30"/>
      <c r="S246" s="30"/>
      <c r="T246" s="30"/>
      <c r="U246" s="30"/>
      <c r="V246" s="30"/>
      <c r="W246" s="30"/>
      <c r="X246" s="30"/>
      <c r="Y246" s="30"/>
      <c r="Z246" s="43"/>
      <c r="AA246" s="43"/>
      <c r="AB246" s="30"/>
      <c r="AC246" s="30"/>
      <c r="AD246" s="30"/>
      <c r="AE246" s="30"/>
      <c r="AF246" s="30"/>
      <c r="AG246" s="43"/>
      <c r="AH246" s="43"/>
      <c r="AI246" s="43"/>
      <c r="AJ246" s="43"/>
      <c r="AK246" s="43"/>
      <c r="AL246" s="43"/>
      <c r="AM246" s="43"/>
      <c r="AN246" s="43"/>
      <c r="AO246" s="43"/>
      <c r="AP246" s="43"/>
      <c r="AQ246" s="43"/>
      <c r="AR246" s="43"/>
    </row>
    <row r="247" spans="1:44" ht="75.75" customHeight="1" x14ac:dyDescent="0.2">
      <c r="A247" s="60"/>
      <c r="B247" s="61"/>
      <c r="C247" s="43"/>
      <c r="D247" s="30"/>
      <c r="E247" s="30"/>
      <c r="F247" s="30"/>
      <c r="G247" s="30"/>
      <c r="H247" s="30"/>
      <c r="I247" s="30"/>
      <c r="J247" s="43"/>
      <c r="K247" s="43"/>
      <c r="L247" s="62"/>
      <c r="M247" s="63"/>
      <c r="N247" s="43"/>
      <c r="O247" s="30"/>
      <c r="P247" s="30"/>
      <c r="Q247" s="30"/>
      <c r="R247" s="30"/>
      <c r="S247" s="30"/>
      <c r="T247" s="30"/>
      <c r="U247" s="30"/>
      <c r="V247" s="30"/>
      <c r="W247" s="30"/>
      <c r="X247" s="30"/>
      <c r="Y247" s="30"/>
      <c r="Z247" s="43"/>
      <c r="AA247" s="43"/>
      <c r="AB247" s="30"/>
      <c r="AC247" s="30"/>
      <c r="AD247" s="30"/>
      <c r="AE247" s="30"/>
      <c r="AF247" s="30"/>
      <c r="AG247" s="43"/>
      <c r="AH247" s="43"/>
      <c r="AI247" s="43"/>
      <c r="AJ247" s="43"/>
      <c r="AK247" s="43"/>
      <c r="AL247" s="43"/>
      <c r="AM247" s="43"/>
      <c r="AN247" s="43"/>
      <c r="AO247" s="43"/>
      <c r="AP247" s="43"/>
      <c r="AQ247" s="43"/>
      <c r="AR247" s="43"/>
    </row>
    <row r="248" spans="1:44" ht="75.75" customHeight="1" x14ac:dyDescent="0.2">
      <c r="A248" s="60"/>
      <c r="B248" s="61"/>
      <c r="C248" s="43"/>
      <c r="D248" s="30"/>
      <c r="E248" s="30"/>
      <c r="F248" s="30"/>
      <c r="G248" s="30"/>
      <c r="H248" s="30"/>
      <c r="I248" s="30"/>
      <c r="J248" s="43"/>
      <c r="K248" s="43"/>
      <c r="L248" s="62"/>
      <c r="M248" s="63"/>
      <c r="N248" s="43"/>
      <c r="O248" s="30"/>
      <c r="P248" s="30"/>
      <c r="Q248" s="30"/>
      <c r="R248" s="30"/>
      <c r="S248" s="30"/>
      <c r="T248" s="30"/>
      <c r="U248" s="30"/>
      <c r="V248" s="30"/>
      <c r="W248" s="30"/>
      <c r="X248" s="30"/>
      <c r="Y248" s="30"/>
      <c r="Z248" s="43"/>
      <c r="AA248" s="43"/>
      <c r="AB248" s="30"/>
      <c r="AC248" s="30"/>
      <c r="AD248" s="30"/>
      <c r="AE248" s="30"/>
      <c r="AF248" s="30"/>
      <c r="AG248" s="43"/>
      <c r="AH248" s="43"/>
      <c r="AI248" s="43"/>
      <c r="AJ248" s="43"/>
      <c r="AK248" s="43"/>
      <c r="AL248" s="43"/>
      <c r="AM248" s="43"/>
      <c r="AN248" s="43"/>
      <c r="AO248" s="43"/>
      <c r="AP248" s="43"/>
      <c r="AQ248" s="43"/>
      <c r="AR248" s="43"/>
    </row>
    <row r="249" spans="1:44" ht="75.75" customHeight="1" x14ac:dyDescent="0.2">
      <c r="A249" s="60"/>
      <c r="B249" s="61"/>
      <c r="C249" s="43"/>
      <c r="D249" s="30"/>
      <c r="E249" s="30"/>
      <c r="F249" s="30"/>
      <c r="G249" s="30"/>
      <c r="H249" s="30"/>
      <c r="I249" s="30"/>
      <c r="J249" s="43"/>
      <c r="K249" s="43"/>
      <c r="L249" s="62"/>
      <c r="M249" s="63"/>
      <c r="N249" s="43"/>
      <c r="O249" s="30"/>
      <c r="P249" s="30"/>
      <c r="Q249" s="30"/>
      <c r="R249" s="30"/>
      <c r="S249" s="30"/>
      <c r="T249" s="30"/>
      <c r="U249" s="30"/>
      <c r="V249" s="30"/>
      <c r="W249" s="30"/>
      <c r="X249" s="30"/>
      <c r="Y249" s="30"/>
      <c r="Z249" s="43"/>
      <c r="AA249" s="43"/>
      <c r="AB249" s="30"/>
      <c r="AC249" s="30"/>
      <c r="AD249" s="30"/>
      <c r="AE249" s="30"/>
      <c r="AF249" s="30"/>
      <c r="AG249" s="43"/>
      <c r="AH249" s="43"/>
      <c r="AI249" s="43"/>
      <c r="AJ249" s="43"/>
      <c r="AK249" s="43"/>
      <c r="AL249" s="43"/>
      <c r="AM249" s="43"/>
      <c r="AN249" s="43"/>
      <c r="AO249" s="43"/>
      <c r="AP249" s="43"/>
      <c r="AQ249" s="43"/>
      <c r="AR249" s="43"/>
    </row>
    <row r="250" spans="1:44" ht="75.75" customHeight="1" x14ac:dyDescent="0.2">
      <c r="A250" s="60"/>
      <c r="B250" s="61"/>
      <c r="C250" s="43"/>
      <c r="D250" s="30"/>
      <c r="E250" s="30"/>
      <c r="F250" s="30"/>
      <c r="G250" s="30"/>
      <c r="H250" s="30"/>
      <c r="I250" s="30"/>
      <c r="J250" s="43"/>
      <c r="K250" s="43"/>
      <c r="L250" s="62"/>
      <c r="M250" s="63"/>
      <c r="N250" s="43"/>
      <c r="O250" s="30"/>
      <c r="P250" s="30"/>
      <c r="Q250" s="30"/>
      <c r="R250" s="30"/>
      <c r="S250" s="30"/>
      <c r="T250" s="30"/>
      <c r="U250" s="30"/>
      <c r="V250" s="30"/>
      <c r="W250" s="30"/>
      <c r="X250" s="30"/>
      <c r="Y250" s="30"/>
      <c r="Z250" s="43"/>
      <c r="AA250" s="43"/>
      <c r="AB250" s="30"/>
      <c r="AC250" s="30"/>
      <c r="AD250" s="30"/>
      <c r="AE250" s="30"/>
      <c r="AF250" s="30"/>
      <c r="AG250" s="43"/>
      <c r="AH250" s="43"/>
      <c r="AI250" s="43"/>
      <c r="AJ250" s="43"/>
      <c r="AK250" s="43"/>
      <c r="AL250" s="43"/>
      <c r="AM250" s="43"/>
      <c r="AN250" s="43"/>
      <c r="AO250" s="43"/>
      <c r="AP250" s="43"/>
      <c r="AQ250" s="43"/>
      <c r="AR250" s="43"/>
    </row>
    <row r="251" spans="1:44" ht="75.75" customHeight="1" x14ac:dyDescent="0.2">
      <c r="A251" s="60"/>
      <c r="B251" s="61"/>
      <c r="C251" s="43"/>
      <c r="D251" s="30"/>
      <c r="E251" s="30"/>
      <c r="F251" s="30"/>
      <c r="G251" s="30"/>
      <c r="H251" s="30"/>
      <c r="I251" s="30"/>
      <c r="J251" s="43"/>
      <c r="K251" s="43"/>
      <c r="L251" s="62"/>
      <c r="M251" s="63"/>
      <c r="N251" s="43"/>
      <c r="O251" s="30"/>
      <c r="P251" s="30"/>
      <c r="Q251" s="30"/>
      <c r="R251" s="30"/>
      <c r="S251" s="30"/>
      <c r="T251" s="30"/>
      <c r="U251" s="30"/>
      <c r="V251" s="30"/>
      <c r="W251" s="30"/>
      <c r="X251" s="30"/>
      <c r="Y251" s="30"/>
      <c r="Z251" s="43"/>
      <c r="AA251" s="43"/>
      <c r="AB251" s="30"/>
      <c r="AC251" s="30"/>
      <c r="AD251" s="30"/>
      <c r="AE251" s="30"/>
      <c r="AF251" s="30"/>
      <c r="AG251" s="43"/>
      <c r="AH251" s="43"/>
      <c r="AI251" s="43"/>
      <c r="AJ251" s="43"/>
      <c r="AK251" s="43"/>
      <c r="AL251" s="43"/>
      <c r="AM251" s="43"/>
      <c r="AN251" s="43"/>
      <c r="AO251" s="43"/>
      <c r="AP251" s="43"/>
      <c r="AQ251" s="43"/>
      <c r="AR251" s="43"/>
    </row>
    <row r="252" spans="1:44" ht="75.75" customHeight="1" x14ac:dyDescent="0.2">
      <c r="A252" s="60"/>
      <c r="B252" s="61"/>
      <c r="C252" s="43"/>
      <c r="D252" s="30"/>
      <c r="E252" s="30"/>
      <c r="F252" s="30"/>
      <c r="G252" s="30"/>
      <c r="H252" s="30"/>
      <c r="I252" s="30"/>
      <c r="J252" s="43"/>
      <c r="K252" s="43"/>
      <c r="L252" s="62"/>
      <c r="M252" s="63"/>
      <c r="N252" s="43"/>
      <c r="O252" s="30"/>
      <c r="P252" s="30"/>
      <c r="Q252" s="30"/>
      <c r="R252" s="30"/>
      <c r="S252" s="30"/>
      <c r="T252" s="30"/>
      <c r="U252" s="30"/>
      <c r="V252" s="30"/>
      <c r="W252" s="30"/>
      <c r="X252" s="30"/>
      <c r="Y252" s="30"/>
      <c r="Z252" s="43"/>
      <c r="AA252" s="43"/>
      <c r="AB252" s="30"/>
      <c r="AC252" s="30"/>
      <c r="AD252" s="30"/>
      <c r="AE252" s="30"/>
      <c r="AF252" s="30"/>
      <c r="AG252" s="43"/>
      <c r="AH252" s="43"/>
      <c r="AI252" s="43"/>
      <c r="AJ252" s="43"/>
      <c r="AK252" s="43"/>
      <c r="AL252" s="43"/>
      <c r="AM252" s="43"/>
      <c r="AN252" s="43"/>
      <c r="AO252" s="43"/>
      <c r="AP252" s="43"/>
      <c r="AQ252" s="43"/>
      <c r="AR252" s="43"/>
    </row>
    <row r="253" spans="1:44" ht="75.75" customHeight="1" x14ac:dyDescent="0.2">
      <c r="A253" s="60"/>
      <c r="B253" s="61"/>
      <c r="C253" s="43"/>
      <c r="D253" s="30"/>
      <c r="E253" s="30"/>
      <c r="F253" s="30"/>
      <c r="G253" s="30"/>
      <c r="H253" s="30"/>
      <c r="I253" s="30"/>
      <c r="J253" s="43"/>
      <c r="K253" s="43"/>
      <c r="L253" s="62"/>
      <c r="M253" s="63"/>
      <c r="N253" s="43"/>
      <c r="O253" s="30"/>
      <c r="P253" s="30"/>
      <c r="Q253" s="30"/>
      <c r="R253" s="30"/>
      <c r="S253" s="30"/>
      <c r="T253" s="30"/>
      <c r="U253" s="30"/>
      <c r="V253" s="30"/>
      <c r="W253" s="30"/>
      <c r="X253" s="30"/>
      <c r="Y253" s="30"/>
      <c r="Z253" s="43"/>
      <c r="AA253" s="43"/>
      <c r="AB253" s="30"/>
      <c r="AC253" s="30"/>
      <c r="AD253" s="30"/>
      <c r="AE253" s="30"/>
      <c r="AF253" s="30"/>
      <c r="AG253" s="43"/>
      <c r="AH253" s="43"/>
      <c r="AI253" s="43"/>
      <c r="AJ253" s="43"/>
      <c r="AK253" s="43"/>
      <c r="AL253" s="43"/>
      <c r="AM253" s="43"/>
      <c r="AN253" s="43"/>
      <c r="AO253" s="43"/>
      <c r="AP253" s="43"/>
      <c r="AQ253" s="43"/>
      <c r="AR253" s="43"/>
    </row>
    <row r="254" spans="1:44" ht="75.75" customHeight="1" x14ac:dyDescent="0.2">
      <c r="A254" s="60"/>
      <c r="B254" s="61"/>
      <c r="C254" s="43"/>
      <c r="D254" s="30"/>
      <c r="E254" s="30"/>
      <c r="F254" s="30"/>
      <c r="G254" s="30"/>
      <c r="H254" s="30"/>
      <c r="I254" s="30"/>
      <c r="J254" s="43"/>
      <c r="K254" s="43"/>
      <c r="L254" s="62"/>
      <c r="M254" s="63"/>
      <c r="N254" s="43"/>
      <c r="O254" s="30"/>
      <c r="P254" s="30"/>
      <c r="Q254" s="30"/>
      <c r="R254" s="30"/>
      <c r="S254" s="30"/>
      <c r="T254" s="30"/>
      <c r="U254" s="30"/>
      <c r="V254" s="30"/>
      <c r="W254" s="30"/>
      <c r="X254" s="30"/>
      <c r="Y254" s="30"/>
      <c r="Z254" s="43"/>
      <c r="AA254" s="43"/>
      <c r="AB254" s="30"/>
      <c r="AC254" s="30"/>
      <c r="AD254" s="30"/>
      <c r="AE254" s="30"/>
      <c r="AF254" s="30"/>
      <c r="AG254" s="43"/>
      <c r="AH254" s="43"/>
      <c r="AI254" s="43"/>
      <c r="AJ254" s="43"/>
      <c r="AK254" s="43"/>
      <c r="AL254" s="43"/>
      <c r="AM254" s="43"/>
      <c r="AN254" s="43"/>
      <c r="AO254" s="43"/>
      <c r="AP254" s="43"/>
      <c r="AQ254" s="43"/>
      <c r="AR254" s="43"/>
    </row>
    <row r="255" spans="1:44" ht="75.75" customHeight="1" x14ac:dyDescent="0.2">
      <c r="A255" s="60"/>
      <c r="B255" s="61"/>
      <c r="C255" s="43"/>
      <c r="D255" s="30"/>
      <c r="E255" s="30"/>
      <c r="F255" s="30"/>
      <c r="G255" s="30"/>
      <c r="H255" s="30"/>
      <c r="I255" s="30"/>
      <c r="J255" s="43"/>
      <c r="K255" s="43"/>
      <c r="L255" s="62"/>
      <c r="M255" s="63"/>
      <c r="N255" s="43"/>
      <c r="O255" s="30"/>
      <c r="P255" s="30"/>
      <c r="Q255" s="30"/>
      <c r="R255" s="30"/>
      <c r="S255" s="30"/>
      <c r="T255" s="30"/>
      <c r="U255" s="30"/>
      <c r="V255" s="30"/>
      <c r="W255" s="30"/>
      <c r="X255" s="30"/>
      <c r="Y255" s="30"/>
      <c r="Z255" s="43"/>
      <c r="AA255" s="43"/>
      <c r="AB255" s="30"/>
      <c r="AC255" s="30"/>
      <c r="AD255" s="30"/>
      <c r="AE255" s="30"/>
      <c r="AF255" s="30"/>
      <c r="AG255" s="43"/>
      <c r="AH255" s="43"/>
      <c r="AI255" s="43"/>
      <c r="AJ255" s="43"/>
      <c r="AK255" s="43"/>
      <c r="AL255" s="43"/>
      <c r="AM255" s="43"/>
      <c r="AN255" s="43"/>
      <c r="AO255" s="43"/>
      <c r="AP255" s="43"/>
      <c r="AQ255" s="43"/>
      <c r="AR255" s="43"/>
    </row>
    <row r="256" spans="1:44" ht="75.75" customHeight="1" x14ac:dyDescent="0.2">
      <c r="A256" s="60"/>
      <c r="B256" s="61"/>
      <c r="C256" s="43"/>
      <c r="D256" s="30"/>
      <c r="E256" s="30"/>
      <c r="F256" s="30"/>
      <c r="G256" s="30"/>
      <c r="H256" s="30"/>
      <c r="I256" s="30"/>
      <c r="J256" s="43"/>
      <c r="K256" s="43"/>
      <c r="L256" s="62"/>
      <c r="M256" s="63"/>
      <c r="N256" s="43"/>
      <c r="O256" s="30"/>
      <c r="P256" s="30"/>
      <c r="Q256" s="30"/>
      <c r="R256" s="30"/>
      <c r="S256" s="30"/>
      <c r="T256" s="30"/>
      <c r="U256" s="30"/>
      <c r="V256" s="30"/>
      <c r="W256" s="30"/>
      <c r="X256" s="30"/>
      <c r="Y256" s="30"/>
      <c r="Z256" s="43"/>
      <c r="AA256" s="43"/>
      <c r="AB256" s="30"/>
      <c r="AC256" s="30"/>
      <c r="AD256" s="30"/>
      <c r="AE256" s="30"/>
      <c r="AF256" s="30"/>
      <c r="AG256" s="43"/>
      <c r="AH256" s="43"/>
      <c r="AI256" s="43"/>
      <c r="AJ256" s="43"/>
      <c r="AK256" s="43"/>
      <c r="AL256" s="43"/>
      <c r="AM256" s="43"/>
      <c r="AN256" s="43"/>
      <c r="AO256" s="43"/>
      <c r="AP256" s="43"/>
      <c r="AQ256" s="43"/>
      <c r="AR256" s="43"/>
    </row>
    <row r="257" spans="1:44" ht="75.75" customHeight="1" x14ac:dyDescent="0.2">
      <c r="A257" s="60"/>
      <c r="B257" s="61"/>
      <c r="C257" s="43"/>
      <c r="D257" s="30"/>
      <c r="E257" s="30"/>
      <c r="F257" s="30"/>
      <c r="G257" s="30"/>
      <c r="H257" s="30"/>
      <c r="I257" s="30"/>
      <c r="J257" s="43"/>
      <c r="K257" s="43"/>
      <c r="L257" s="62"/>
      <c r="M257" s="63"/>
      <c r="N257" s="43"/>
      <c r="O257" s="30"/>
      <c r="P257" s="30"/>
      <c r="Q257" s="30"/>
      <c r="R257" s="30"/>
      <c r="S257" s="30"/>
      <c r="T257" s="30"/>
      <c r="U257" s="30"/>
      <c r="V257" s="30"/>
      <c r="W257" s="30"/>
      <c r="X257" s="30"/>
      <c r="Y257" s="30"/>
      <c r="Z257" s="43"/>
      <c r="AA257" s="43"/>
      <c r="AB257" s="30"/>
      <c r="AC257" s="30"/>
      <c r="AD257" s="30"/>
      <c r="AE257" s="30"/>
      <c r="AF257" s="30"/>
      <c r="AG257" s="43"/>
      <c r="AH257" s="43"/>
      <c r="AI257" s="43"/>
      <c r="AJ257" s="43"/>
      <c r="AK257" s="43"/>
      <c r="AL257" s="43"/>
      <c r="AM257" s="43"/>
      <c r="AN257" s="43"/>
      <c r="AO257" s="43"/>
      <c r="AP257" s="43"/>
      <c r="AQ257" s="43"/>
      <c r="AR257" s="43"/>
    </row>
    <row r="258" spans="1:44" ht="75.75" customHeight="1" x14ac:dyDescent="0.2">
      <c r="A258" s="60"/>
      <c r="B258" s="61"/>
      <c r="C258" s="43"/>
      <c r="D258" s="30"/>
      <c r="E258" s="30"/>
      <c r="F258" s="30"/>
      <c r="G258" s="30"/>
      <c r="H258" s="30"/>
      <c r="I258" s="30"/>
      <c r="J258" s="43"/>
      <c r="K258" s="43"/>
      <c r="L258" s="62"/>
      <c r="M258" s="63"/>
      <c r="N258" s="43"/>
      <c r="O258" s="30"/>
      <c r="P258" s="30"/>
      <c r="Q258" s="30"/>
      <c r="R258" s="30"/>
      <c r="S258" s="30"/>
      <c r="T258" s="30"/>
      <c r="U258" s="30"/>
      <c r="V258" s="30"/>
      <c r="W258" s="30"/>
      <c r="X258" s="30"/>
      <c r="Y258" s="30"/>
      <c r="Z258" s="43"/>
      <c r="AA258" s="43"/>
      <c r="AB258" s="30"/>
      <c r="AC258" s="30"/>
      <c r="AD258" s="30"/>
      <c r="AE258" s="30"/>
      <c r="AF258" s="30"/>
      <c r="AG258" s="43"/>
      <c r="AH258" s="43"/>
      <c r="AI258" s="43"/>
      <c r="AJ258" s="43"/>
      <c r="AK258" s="43"/>
      <c r="AL258" s="43"/>
      <c r="AM258" s="43"/>
      <c r="AN258" s="43"/>
      <c r="AO258" s="43"/>
      <c r="AP258" s="43"/>
      <c r="AQ258" s="43"/>
      <c r="AR258" s="43"/>
    </row>
    <row r="259" spans="1:44" ht="75.75" customHeight="1" x14ac:dyDescent="0.2">
      <c r="A259" s="60"/>
      <c r="B259" s="61"/>
      <c r="C259" s="43"/>
      <c r="D259" s="30"/>
      <c r="E259" s="30"/>
      <c r="F259" s="30"/>
      <c r="G259" s="30"/>
      <c r="H259" s="30"/>
      <c r="I259" s="30"/>
      <c r="J259" s="43"/>
      <c r="K259" s="43"/>
      <c r="L259" s="62"/>
      <c r="M259" s="63"/>
      <c r="N259" s="43"/>
      <c r="O259" s="30"/>
      <c r="P259" s="30"/>
      <c r="Q259" s="30"/>
      <c r="R259" s="30"/>
      <c r="S259" s="30"/>
      <c r="T259" s="30"/>
      <c r="U259" s="30"/>
      <c r="V259" s="30"/>
      <c r="W259" s="30"/>
      <c r="X259" s="30"/>
      <c r="Y259" s="30"/>
      <c r="Z259" s="43"/>
      <c r="AA259" s="43"/>
      <c r="AB259" s="30"/>
      <c r="AC259" s="30"/>
      <c r="AD259" s="30"/>
      <c r="AE259" s="30"/>
      <c r="AF259" s="30"/>
      <c r="AG259" s="43"/>
      <c r="AH259" s="43"/>
      <c r="AI259" s="43"/>
      <c r="AJ259" s="43"/>
      <c r="AK259" s="43"/>
      <c r="AL259" s="43"/>
      <c r="AM259" s="43"/>
      <c r="AN259" s="43"/>
      <c r="AO259" s="43"/>
      <c r="AP259" s="43"/>
      <c r="AQ259" s="43"/>
      <c r="AR259" s="43"/>
    </row>
    <row r="260" spans="1:44" ht="75.75" customHeight="1" x14ac:dyDescent="0.2">
      <c r="A260" s="60"/>
      <c r="B260" s="61"/>
      <c r="C260" s="43"/>
      <c r="D260" s="30"/>
      <c r="E260" s="30"/>
      <c r="F260" s="30"/>
      <c r="G260" s="30"/>
      <c r="H260" s="30"/>
      <c r="I260" s="30"/>
      <c r="J260" s="43"/>
      <c r="K260" s="43"/>
      <c r="L260" s="62"/>
      <c r="M260" s="63"/>
      <c r="N260" s="43"/>
      <c r="O260" s="30"/>
      <c r="P260" s="30"/>
      <c r="Q260" s="30"/>
      <c r="R260" s="30"/>
      <c r="S260" s="30"/>
      <c r="T260" s="30"/>
      <c r="U260" s="30"/>
      <c r="V260" s="30"/>
      <c r="W260" s="30"/>
      <c r="X260" s="30"/>
      <c r="Y260" s="30"/>
      <c r="Z260" s="43"/>
      <c r="AA260" s="43"/>
      <c r="AB260" s="30"/>
      <c r="AC260" s="30"/>
      <c r="AD260" s="30"/>
      <c r="AE260" s="30"/>
      <c r="AF260" s="30"/>
      <c r="AG260" s="43"/>
      <c r="AH260" s="43"/>
      <c r="AI260" s="43"/>
      <c r="AJ260" s="43"/>
      <c r="AK260" s="43"/>
      <c r="AL260" s="43"/>
      <c r="AM260" s="43"/>
      <c r="AN260" s="43"/>
      <c r="AO260" s="43"/>
      <c r="AP260" s="43"/>
      <c r="AQ260" s="43"/>
      <c r="AR260" s="43"/>
    </row>
    <row r="261" spans="1:44" ht="75.75" customHeight="1" x14ac:dyDescent="0.2">
      <c r="A261" s="60"/>
      <c r="B261" s="61"/>
      <c r="C261" s="43"/>
      <c r="D261" s="30"/>
      <c r="E261" s="30"/>
      <c r="F261" s="30"/>
      <c r="G261" s="30"/>
      <c r="H261" s="30"/>
      <c r="I261" s="30"/>
      <c r="J261" s="43"/>
      <c r="K261" s="43"/>
      <c r="L261" s="62"/>
      <c r="M261" s="63"/>
      <c r="N261" s="43"/>
      <c r="O261" s="30"/>
      <c r="P261" s="30"/>
      <c r="Q261" s="30"/>
      <c r="R261" s="30"/>
      <c r="S261" s="30"/>
      <c r="T261" s="30"/>
      <c r="U261" s="30"/>
      <c r="V261" s="30"/>
      <c r="W261" s="30"/>
      <c r="X261" s="30"/>
      <c r="Y261" s="30"/>
      <c r="Z261" s="43"/>
      <c r="AA261" s="43"/>
      <c r="AB261" s="30"/>
      <c r="AC261" s="30"/>
      <c r="AD261" s="30"/>
      <c r="AE261" s="30"/>
      <c r="AF261" s="30"/>
      <c r="AG261" s="43"/>
      <c r="AH261" s="43"/>
      <c r="AI261" s="43"/>
      <c r="AJ261" s="43"/>
      <c r="AK261" s="43"/>
      <c r="AL261" s="43"/>
      <c r="AM261" s="43"/>
      <c r="AN261" s="43"/>
      <c r="AO261" s="43"/>
      <c r="AP261" s="43"/>
      <c r="AQ261" s="43"/>
      <c r="AR261" s="43"/>
    </row>
    <row r="262" spans="1:44" ht="75.75" customHeight="1" x14ac:dyDescent="0.2">
      <c r="A262" s="60"/>
      <c r="B262" s="61"/>
      <c r="C262" s="43"/>
      <c r="D262" s="30"/>
      <c r="E262" s="30"/>
      <c r="F262" s="30"/>
      <c r="G262" s="30"/>
      <c r="H262" s="30"/>
      <c r="I262" s="30"/>
      <c r="J262" s="43"/>
      <c r="K262" s="43"/>
      <c r="L262" s="62"/>
      <c r="M262" s="63"/>
      <c r="N262" s="43"/>
      <c r="O262" s="30"/>
      <c r="P262" s="30"/>
      <c r="Q262" s="30"/>
      <c r="R262" s="30"/>
      <c r="S262" s="30"/>
      <c r="T262" s="30"/>
      <c r="U262" s="30"/>
      <c r="V262" s="30"/>
      <c r="W262" s="30"/>
      <c r="X262" s="30"/>
      <c r="Y262" s="30"/>
      <c r="Z262" s="43"/>
      <c r="AA262" s="43"/>
      <c r="AB262" s="30"/>
      <c r="AC262" s="30"/>
      <c r="AD262" s="30"/>
      <c r="AE262" s="30"/>
      <c r="AF262" s="30"/>
      <c r="AG262" s="43"/>
      <c r="AH262" s="43"/>
      <c r="AI262" s="43"/>
      <c r="AJ262" s="43"/>
      <c r="AK262" s="43"/>
      <c r="AL262" s="43"/>
      <c r="AM262" s="43"/>
      <c r="AN262" s="43"/>
      <c r="AO262" s="43"/>
      <c r="AP262" s="43"/>
      <c r="AQ262" s="43"/>
      <c r="AR262" s="43"/>
    </row>
    <row r="263" spans="1:44" ht="75.75" customHeight="1" x14ac:dyDescent="0.2">
      <c r="A263" s="60"/>
      <c r="B263" s="61"/>
      <c r="C263" s="43"/>
      <c r="D263" s="30"/>
      <c r="E263" s="30"/>
      <c r="F263" s="30"/>
      <c r="G263" s="30"/>
      <c r="H263" s="30"/>
      <c r="I263" s="30"/>
      <c r="J263" s="43"/>
      <c r="K263" s="43"/>
      <c r="L263" s="62"/>
      <c r="M263" s="63"/>
      <c r="N263" s="43"/>
      <c r="O263" s="30"/>
      <c r="P263" s="30"/>
      <c r="Q263" s="30"/>
      <c r="R263" s="30"/>
      <c r="S263" s="30"/>
      <c r="T263" s="30"/>
      <c r="U263" s="30"/>
      <c r="V263" s="30"/>
      <c r="W263" s="30"/>
      <c r="X263" s="30"/>
      <c r="Y263" s="30"/>
      <c r="Z263" s="43"/>
      <c r="AA263" s="43"/>
      <c r="AB263" s="30"/>
      <c r="AC263" s="30"/>
      <c r="AD263" s="30"/>
      <c r="AE263" s="30"/>
      <c r="AF263" s="30"/>
      <c r="AG263" s="43"/>
      <c r="AH263" s="43"/>
      <c r="AI263" s="43"/>
      <c r="AJ263" s="43"/>
      <c r="AK263" s="43"/>
      <c r="AL263" s="43"/>
      <c r="AM263" s="43"/>
      <c r="AN263" s="43"/>
      <c r="AO263" s="43"/>
      <c r="AP263" s="43"/>
      <c r="AQ263" s="43"/>
      <c r="AR263" s="43"/>
    </row>
    <row r="264" spans="1:44" ht="75.75" customHeight="1" x14ac:dyDescent="0.2">
      <c r="A264" s="60"/>
      <c r="B264" s="61"/>
      <c r="C264" s="43"/>
      <c r="D264" s="30"/>
      <c r="E264" s="30"/>
      <c r="F264" s="30"/>
      <c r="G264" s="30"/>
      <c r="H264" s="30"/>
      <c r="I264" s="30"/>
      <c r="J264" s="43"/>
      <c r="K264" s="43"/>
      <c r="L264" s="62"/>
      <c r="M264" s="63"/>
      <c r="N264" s="43"/>
      <c r="O264" s="30"/>
      <c r="P264" s="30"/>
      <c r="Q264" s="30"/>
      <c r="R264" s="30"/>
      <c r="S264" s="30"/>
      <c r="T264" s="30"/>
      <c r="U264" s="30"/>
      <c r="V264" s="30"/>
      <c r="W264" s="30"/>
      <c r="X264" s="30"/>
      <c r="Y264" s="30"/>
      <c r="Z264" s="43"/>
      <c r="AA264" s="43"/>
      <c r="AB264" s="30"/>
      <c r="AC264" s="30"/>
      <c r="AD264" s="30"/>
      <c r="AE264" s="30"/>
      <c r="AF264" s="30"/>
      <c r="AG264" s="43"/>
      <c r="AH264" s="43"/>
      <c r="AI264" s="43"/>
      <c r="AJ264" s="43"/>
      <c r="AK264" s="43"/>
      <c r="AL264" s="43"/>
      <c r="AM264" s="43"/>
      <c r="AN264" s="43"/>
      <c r="AO264" s="43"/>
      <c r="AP264" s="43"/>
      <c r="AQ264" s="43"/>
      <c r="AR264" s="43"/>
    </row>
    <row r="265" spans="1:44" ht="75.75" customHeight="1" x14ac:dyDescent="0.2">
      <c r="A265" s="60"/>
      <c r="B265" s="61"/>
      <c r="C265" s="43"/>
      <c r="D265" s="30"/>
      <c r="E265" s="30"/>
      <c r="F265" s="30"/>
      <c r="G265" s="30"/>
      <c r="H265" s="30"/>
      <c r="I265" s="30"/>
      <c r="J265" s="43"/>
      <c r="K265" s="43"/>
      <c r="L265" s="62"/>
      <c r="M265" s="63"/>
      <c r="N265" s="43"/>
      <c r="O265" s="30"/>
      <c r="P265" s="30"/>
      <c r="Q265" s="30"/>
      <c r="R265" s="30"/>
      <c r="S265" s="30"/>
      <c r="T265" s="30"/>
      <c r="U265" s="30"/>
      <c r="V265" s="30"/>
      <c r="W265" s="30"/>
      <c r="X265" s="30"/>
      <c r="Y265" s="30"/>
      <c r="Z265" s="43"/>
      <c r="AA265" s="43"/>
      <c r="AB265" s="30"/>
      <c r="AC265" s="30"/>
      <c r="AD265" s="30"/>
      <c r="AE265" s="30"/>
      <c r="AF265" s="30"/>
      <c r="AG265" s="43"/>
      <c r="AH265" s="43"/>
      <c r="AI265" s="43"/>
      <c r="AJ265" s="43"/>
      <c r="AK265" s="43"/>
      <c r="AL265" s="43"/>
      <c r="AM265" s="43"/>
      <c r="AN265" s="43"/>
      <c r="AO265" s="43"/>
      <c r="AP265" s="43"/>
      <c r="AQ265" s="43"/>
      <c r="AR265" s="43"/>
    </row>
    <row r="266" spans="1:44" ht="75.75" customHeight="1" x14ac:dyDescent="0.2">
      <c r="A266" s="60"/>
      <c r="B266" s="61"/>
      <c r="C266" s="43"/>
      <c r="D266" s="30"/>
      <c r="E266" s="30"/>
      <c r="F266" s="30"/>
      <c r="G266" s="30"/>
      <c r="H266" s="30"/>
      <c r="I266" s="30"/>
      <c r="J266" s="43"/>
      <c r="K266" s="43"/>
      <c r="L266" s="62"/>
      <c r="M266" s="63"/>
      <c r="N266" s="43"/>
      <c r="O266" s="30"/>
      <c r="P266" s="30"/>
      <c r="Q266" s="30"/>
      <c r="R266" s="30"/>
      <c r="S266" s="30"/>
      <c r="T266" s="30"/>
      <c r="U266" s="30"/>
      <c r="V266" s="30"/>
      <c r="W266" s="30"/>
      <c r="X266" s="30"/>
      <c r="Y266" s="30"/>
      <c r="Z266" s="43"/>
      <c r="AA266" s="43"/>
      <c r="AB266" s="30"/>
      <c r="AC266" s="30"/>
      <c r="AD266" s="30"/>
      <c r="AE266" s="30"/>
      <c r="AF266" s="30"/>
      <c r="AG266" s="43"/>
      <c r="AH266" s="43"/>
      <c r="AI266" s="43"/>
      <c r="AJ266" s="43"/>
      <c r="AK266" s="43"/>
      <c r="AL266" s="43"/>
      <c r="AM266" s="43"/>
      <c r="AN266" s="43"/>
      <c r="AO266" s="43"/>
      <c r="AP266" s="43"/>
      <c r="AQ266" s="43"/>
      <c r="AR266" s="43"/>
    </row>
    <row r="267" spans="1:44" ht="75.75" customHeight="1" x14ac:dyDescent="0.2">
      <c r="A267" s="60"/>
      <c r="B267" s="61"/>
      <c r="C267" s="43"/>
      <c r="D267" s="30"/>
      <c r="E267" s="30"/>
      <c r="F267" s="30"/>
      <c r="G267" s="30"/>
      <c r="H267" s="30"/>
      <c r="I267" s="30"/>
      <c r="J267" s="43"/>
      <c r="K267" s="43"/>
      <c r="L267" s="62"/>
      <c r="M267" s="63"/>
      <c r="N267" s="43"/>
      <c r="O267" s="30"/>
      <c r="P267" s="30"/>
      <c r="Q267" s="30"/>
      <c r="R267" s="30"/>
      <c r="S267" s="30"/>
      <c r="T267" s="30"/>
      <c r="U267" s="30"/>
      <c r="V267" s="30"/>
      <c r="W267" s="30"/>
      <c r="X267" s="30"/>
      <c r="Y267" s="30"/>
      <c r="Z267" s="43"/>
      <c r="AA267" s="43"/>
      <c r="AB267" s="30"/>
      <c r="AC267" s="30"/>
      <c r="AD267" s="30"/>
      <c r="AE267" s="30"/>
      <c r="AF267" s="30"/>
      <c r="AG267" s="43"/>
      <c r="AH267" s="43"/>
      <c r="AI267" s="43"/>
      <c r="AJ267" s="43"/>
      <c r="AK267" s="43"/>
      <c r="AL267" s="43"/>
      <c r="AM267" s="43"/>
      <c r="AN267" s="43"/>
      <c r="AO267" s="43"/>
      <c r="AP267" s="43"/>
      <c r="AQ267" s="43"/>
      <c r="AR267" s="43"/>
    </row>
    <row r="268" spans="1:44" ht="75.75" customHeight="1" x14ac:dyDescent="0.2">
      <c r="A268" s="60"/>
      <c r="B268" s="61"/>
      <c r="C268" s="43"/>
      <c r="D268" s="30"/>
      <c r="E268" s="30"/>
      <c r="F268" s="30"/>
      <c r="G268" s="30"/>
      <c r="H268" s="30"/>
      <c r="I268" s="30"/>
      <c r="J268" s="43"/>
      <c r="K268" s="43"/>
      <c r="L268" s="62"/>
      <c r="M268" s="63"/>
      <c r="N268" s="43"/>
      <c r="O268" s="30"/>
      <c r="P268" s="30"/>
      <c r="Q268" s="30"/>
      <c r="R268" s="30"/>
      <c r="S268" s="30"/>
      <c r="T268" s="30"/>
      <c r="U268" s="30"/>
      <c r="V268" s="30"/>
      <c r="W268" s="30"/>
      <c r="X268" s="30"/>
      <c r="Y268" s="30"/>
      <c r="Z268" s="43"/>
      <c r="AA268" s="43"/>
      <c r="AB268" s="30"/>
      <c r="AC268" s="30"/>
      <c r="AD268" s="30"/>
      <c r="AE268" s="30"/>
      <c r="AF268" s="30"/>
      <c r="AG268" s="43"/>
      <c r="AH268" s="43"/>
      <c r="AI268" s="43"/>
      <c r="AJ268" s="43"/>
      <c r="AK268" s="43"/>
      <c r="AL268" s="43"/>
      <c r="AM268" s="43"/>
      <c r="AN268" s="43"/>
      <c r="AO268" s="43"/>
      <c r="AP268" s="43"/>
      <c r="AQ268" s="43"/>
      <c r="AR268" s="43"/>
    </row>
    <row r="269" spans="1:44" ht="75.75" customHeight="1" x14ac:dyDescent="0.2">
      <c r="A269" s="60"/>
      <c r="B269" s="61"/>
      <c r="C269" s="43"/>
      <c r="D269" s="30"/>
      <c r="E269" s="30"/>
      <c r="F269" s="30"/>
      <c r="G269" s="30"/>
      <c r="H269" s="30"/>
      <c r="I269" s="30"/>
      <c r="J269" s="43"/>
      <c r="K269" s="43"/>
      <c r="L269" s="62"/>
      <c r="M269" s="63"/>
      <c r="N269" s="43"/>
      <c r="O269" s="30"/>
      <c r="P269" s="30"/>
      <c r="Q269" s="30"/>
      <c r="R269" s="30"/>
      <c r="S269" s="30"/>
      <c r="T269" s="30"/>
      <c r="U269" s="30"/>
      <c r="V269" s="30"/>
      <c r="W269" s="30"/>
      <c r="X269" s="30"/>
      <c r="Y269" s="30"/>
      <c r="Z269" s="43"/>
      <c r="AA269" s="43"/>
      <c r="AB269" s="30"/>
      <c r="AC269" s="30"/>
      <c r="AD269" s="30"/>
      <c r="AE269" s="30"/>
      <c r="AF269" s="30"/>
      <c r="AG269" s="43"/>
      <c r="AH269" s="43"/>
      <c r="AI269" s="43"/>
      <c r="AJ269" s="43"/>
      <c r="AK269" s="43"/>
      <c r="AL269" s="43"/>
      <c r="AM269" s="43"/>
      <c r="AN269" s="43"/>
      <c r="AO269" s="43"/>
      <c r="AP269" s="43"/>
      <c r="AQ269" s="43"/>
      <c r="AR269" s="43"/>
    </row>
    <row r="270" spans="1:44" ht="75.75" customHeight="1" x14ac:dyDescent="0.2">
      <c r="A270" s="60"/>
      <c r="B270" s="61"/>
      <c r="C270" s="43"/>
      <c r="D270" s="30"/>
      <c r="E270" s="30"/>
      <c r="F270" s="30"/>
      <c r="G270" s="30"/>
      <c r="H270" s="30"/>
      <c r="I270" s="30"/>
      <c r="J270" s="43"/>
      <c r="K270" s="43"/>
      <c r="L270" s="62"/>
      <c r="M270" s="63"/>
      <c r="N270" s="43"/>
      <c r="O270" s="30"/>
      <c r="P270" s="30"/>
      <c r="Q270" s="30"/>
      <c r="R270" s="30"/>
      <c r="S270" s="30"/>
      <c r="T270" s="30"/>
      <c r="U270" s="30"/>
      <c r="V270" s="30"/>
      <c r="W270" s="30"/>
      <c r="X270" s="30"/>
      <c r="Y270" s="30"/>
      <c r="Z270" s="43"/>
      <c r="AA270" s="43"/>
      <c r="AB270" s="30"/>
      <c r="AC270" s="30"/>
      <c r="AD270" s="30"/>
      <c r="AE270" s="30"/>
      <c r="AF270" s="30"/>
      <c r="AG270" s="43"/>
      <c r="AH270" s="43"/>
      <c r="AI270" s="43"/>
      <c r="AJ270" s="43"/>
      <c r="AK270" s="43"/>
      <c r="AL270" s="43"/>
      <c r="AM270" s="43"/>
      <c r="AN270" s="43"/>
      <c r="AO270" s="43"/>
      <c r="AP270" s="43"/>
      <c r="AQ270" s="43"/>
      <c r="AR270" s="43"/>
    </row>
    <row r="271" spans="1:44" ht="75.75" customHeight="1" x14ac:dyDescent="0.2">
      <c r="A271" s="60"/>
      <c r="B271" s="61"/>
      <c r="C271" s="43"/>
      <c r="D271" s="30"/>
      <c r="E271" s="30"/>
      <c r="F271" s="30"/>
      <c r="G271" s="30"/>
      <c r="H271" s="30"/>
      <c r="I271" s="30"/>
      <c r="J271" s="43"/>
      <c r="K271" s="43"/>
      <c r="L271" s="62"/>
      <c r="M271" s="63"/>
      <c r="N271" s="43"/>
      <c r="O271" s="30"/>
      <c r="P271" s="30"/>
      <c r="Q271" s="30"/>
      <c r="R271" s="30"/>
      <c r="S271" s="30"/>
      <c r="T271" s="30"/>
      <c r="U271" s="30"/>
      <c r="V271" s="30"/>
      <c r="W271" s="30"/>
      <c r="X271" s="30"/>
      <c r="Y271" s="30"/>
      <c r="Z271" s="43"/>
      <c r="AA271" s="43"/>
      <c r="AB271" s="30"/>
      <c r="AC271" s="30"/>
      <c r="AD271" s="30"/>
      <c r="AE271" s="30"/>
      <c r="AF271" s="30"/>
      <c r="AG271" s="43"/>
      <c r="AH271" s="43"/>
      <c r="AI271" s="43"/>
      <c r="AJ271" s="43"/>
      <c r="AK271" s="43"/>
      <c r="AL271" s="43"/>
      <c r="AM271" s="43"/>
      <c r="AN271" s="43"/>
      <c r="AO271" s="43"/>
      <c r="AP271" s="43"/>
      <c r="AQ271" s="43"/>
      <c r="AR271" s="43"/>
    </row>
    <row r="272" spans="1:44" ht="75.75" customHeight="1" x14ac:dyDescent="0.2">
      <c r="A272" s="60"/>
      <c r="B272" s="61"/>
      <c r="C272" s="43"/>
      <c r="D272" s="30"/>
      <c r="E272" s="30"/>
      <c r="F272" s="30"/>
      <c r="G272" s="30"/>
      <c r="H272" s="30"/>
      <c r="I272" s="30"/>
      <c r="J272" s="43"/>
      <c r="K272" s="43"/>
      <c r="L272" s="62"/>
      <c r="M272" s="63"/>
      <c r="N272" s="43"/>
      <c r="O272" s="30"/>
      <c r="P272" s="30"/>
      <c r="Q272" s="30"/>
      <c r="R272" s="30"/>
      <c r="S272" s="30"/>
      <c r="T272" s="30"/>
      <c r="U272" s="30"/>
      <c r="V272" s="30"/>
      <c r="W272" s="30"/>
      <c r="X272" s="30"/>
      <c r="Y272" s="30"/>
      <c r="Z272" s="43"/>
      <c r="AA272" s="43"/>
      <c r="AB272" s="30"/>
      <c r="AC272" s="30"/>
      <c r="AD272" s="30"/>
      <c r="AE272" s="30"/>
      <c r="AF272" s="30"/>
      <c r="AG272" s="43"/>
      <c r="AH272" s="43"/>
      <c r="AI272" s="43"/>
      <c r="AJ272" s="43"/>
      <c r="AK272" s="43"/>
      <c r="AL272" s="43"/>
      <c r="AM272" s="43"/>
      <c r="AN272" s="43"/>
      <c r="AO272" s="43"/>
      <c r="AP272" s="43"/>
      <c r="AQ272" s="43"/>
      <c r="AR272" s="43"/>
    </row>
    <row r="273" spans="1:44" ht="75.75" customHeight="1" x14ac:dyDescent="0.2">
      <c r="A273" s="60"/>
      <c r="B273" s="61"/>
      <c r="C273" s="43"/>
      <c r="D273" s="30"/>
      <c r="E273" s="30"/>
      <c r="F273" s="30"/>
      <c r="G273" s="30"/>
      <c r="H273" s="30"/>
      <c r="I273" s="30"/>
      <c r="J273" s="43"/>
      <c r="K273" s="43"/>
      <c r="L273" s="62"/>
      <c r="M273" s="63"/>
      <c r="N273" s="43"/>
      <c r="O273" s="30"/>
      <c r="P273" s="30"/>
      <c r="Q273" s="30"/>
      <c r="R273" s="30"/>
      <c r="S273" s="30"/>
      <c r="T273" s="30"/>
      <c r="U273" s="30"/>
      <c r="V273" s="30"/>
      <c r="W273" s="30"/>
      <c r="X273" s="30"/>
      <c r="Y273" s="30"/>
      <c r="Z273" s="43"/>
      <c r="AA273" s="43"/>
      <c r="AB273" s="30"/>
      <c r="AC273" s="30"/>
      <c r="AD273" s="30"/>
      <c r="AE273" s="30"/>
      <c r="AF273" s="30"/>
      <c r="AG273" s="43"/>
      <c r="AH273" s="43"/>
      <c r="AI273" s="43"/>
      <c r="AJ273" s="43"/>
      <c r="AK273" s="43"/>
      <c r="AL273" s="43"/>
      <c r="AM273" s="43"/>
      <c r="AN273" s="43"/>
      <c r="AO273" s="43"/>
      <c r="AP273" s="43"/>
      <c r="AQ273" s="43"/>
      <c r="AR273" s="43"/>
    </row>
    <row r="274" spans="1:44" ht="75.75" customHeight="1" x14ac:dyDescent="0.2">
      <c r="A274" s="60"/>
      <c r="B274" s="61"/>
      <c r="C274" s="43"/>
      <c r="D274" s="30"/>
      <c r="E274" s="30"/>
      <c r="F274" s="30"/>
      <c r="G274" s="30"/>
      <c r="H274" s="30"/>
      <c r="I274" s="30"/>
      <c r="J274" s="43"/>
      <c r="K274" s="43"/>
      <c r="L274" s="62"/>
      <c r="M274" s="63"/>
      <c r="N274" s="43"/>
      <c r="O274" s="30"/>
      <c r="P274" s="30"/>
      <c r="Q274" s="30"/>
      <c r="R274" s="30"/>
      <c r="S274" s="30"/>
      <c r="T274" s="30"/>
      <c r="U274" s="30"/>
      <c r="V274" s="30"/>
      <c r="W274" s="30"/>
      <c r="X274" s="30"/>
      <c r="Y274" s="30"/>
      <c r="Z274" s="43"/>
      <c r="AA274" s="43"/>
      <c r="AB274" s="30"/>
      <c r="AC274" s="30"/>
      <c r="AD274" s="30"/>
      <c r="AE274" s="30"/>
      <c r="AF274" s="30"/>
      <c r="AG274" s="43"/>
      <c r="AH274" s="43"/>
      <c r="AI274" s="43"/>
      <c r="AJ274" s="43"/>
      <c r="AK274" s="43"/>
      <c r="AL274" s="43"/>
      <c r="AM274" s="43"/>
      <c r="AN274" s="43"/>
      <c r="AO274" s="43"/>
      <c r="AP274" s="43"/>
      <c r="AQ274" s="43"/>
      <c r="AR274" s="43"/>
    </row>
    <row r="275" spans="1:44" ht="75.75" customHeight="1" x14ac:dyDescent="0.2">
      <c r="A275" s="60"/>
      <c r="B275" s="61"/>
      <c r="C275" s="43"/>
      <c r="D275" s="30"/>
      <c r="E275" s="30"/>
      <c r="F275" s="30"/>
      <c r="G275" s="30"/>
      <c r="H275" s="30"/>
      <c r="I275" s="30"/>
      <c r="J275" s="43"/>
      <c r="K275" s="43"/>
      <c r="L275" s="62"/>
      <c r="M275" s="63"/>
      <c r="N275" s="43"/>
      <c r="O275" s="30"/>
      <c r="P275" s="30"/>
      <c r="Q275" s="30"/>
      <c r="R275" s="30"/>
      <c r="S275" s="30"/>
      <c r="T275" s="30"/>
      <c r="U275" s="30"/>
      <c r="V275" s="30"/>
      <c r="W275" s="30"/>
      <c r="X275" s="30"/>
      <c r="Y275" s="30"/>
      <c r="Z275" s="43"/>
      <c r="AA275" s="43"/>
      <c r="AB275" s="30"/>
      <c r="AC275" s="30"/>
      <c r="AD275" s="30"/>
      <c r="AE275" s="30"/>
      <c r="AF275" s="30"/>
      <c r="AG275" s="43"/>
      <c r="AH275" s="43"/>
      <c r="AI275" s="43"/>
      <c r="AJ275" s="43"/>
      <c r="AK275" s="43"/>
      <c r="AL275" s="43"/>
      <c r="AM275" s="43"/>
      <c r="AN275" s="43"/>
      <c r="AO275" s="43"/>
      <c r="AP275" s="43"/>
      <c r="AQ275" s="43"/>
      <c r="AR275" s="43"/>
    </row>
    <row r="276" spans="1:44" ht="75.75" customHeight="1" x14ac:dyDescent="0.2">
      <c r="A276" s="60"/>
      <c r="B276" s="61"/>
      <c r="C276" s="43"/>
      <c r="D276" s="30"/>
      <c r="E276" s="30"/>
      <c r="F276" s="30"/>
      <c r="G276" s="30"/>
      <c r="H276" s="30"/>
      <c r="I276" s="30"/>
      <c r="J276" s="43"/>
      <c r="K276" s="43"/>
      <c r="L276" s="62"/>
      <c r="M276" s="63"/>
      <c r="N276" s="43"/>
      <c r="O276" s="30"/>
      <c r="P276" s="30"/>
      <c r="Q276" s="30"/>
      <c r="R276" s="30"/>
      <c r="S276" s="30"/>
      <c r="T276" s="30"/>
      <c r="U276" s="30"/>
      <c r="V276" s="30"/>
      <c r="W276" s="30"/>
      <c r="X276" s="30"/>
      <c r="Y276" s="30"/>
      <c r="Z276" s="43"/>
      <c r="AA276" s="43"/>
      <c r="AB276" s="30"/>
      <c r="AC276" s="30"/>
      <c r="AD276" s="30"/>
      <c r="AE276" s="30"/>
      <c r="AF276" s="30"/>
      <c r="AG276" s="43"/>
      <c r="AH276" s="43"/>
      <c r="AI276" s="43"/>
      <c r="AJ276" s="43"/>
      <c r="AK276" s="43"/>
      <c r="AL276" s="43"/>
      <c r="AM276" s="43"/>
      <c r="AN276" s="43"/>
      <c r="AO276" s="43"/>
      <c r="AP276" s="43"/>
      <c r="AQ276" s="43"/>
      <c r="AR276" s="43"/>
    </row>
    <row r="277" spans="1:44" ht="75.75" customHeight="1" x14ac:dyDescent="0.2">
      <c r="A277" s="60"/>
      <c r="B277" s="61"/>
      <c r="C277" s="43"/>
      <c r="D277" s="30"/>
      <c r="E277" s="30"/>
      <c r="F277" s="30"/>
      <c r="G277" s="30"/>
      <c r="H277" s="30"/>
      <c r="I277" s="30"/>
      <c r="J277" s="43"/>
      <c r="K277" s="43"/>
      <c r="L277" s="62"/>
      <c r="M277" s="63"/>
      <c r="N277" s="43"/>
      <c r="O277" s="30"/>
      <c r="P277" s="30"/>
      <c r="Q277" s="30"/>
      <c r="R277" s="30"/>
      <c r="S277" s="30"/>
      <c r="T277" s="30"/>
      <c r="U277" s="30"/>
      <c r="V277" s="30"/>
      <c r="W277" s="30"/>
      <c r="X277" s="30"/>
      <c r="Y277" s="30"/>
      <c r="Z277" s="43"/>
      <c r="AA277" s="43"/>
      <c r="AB277" s="30"/>
      <c r="AC277" s="30"/>
      <c r="AD277" s="30"/>
      <c r="AE277" s="30"/>
      <c r="AF277" s="30"/>
      <c r="AG277" s="43"/>
      <c r="AH277" s="43"/>
      <c r="AI277" s="43"/>
      <c r="AJ277" s="43"/>
      <c r="AK277" s="43"/>
      <c r="AL277" s="43"/>
      <c r="AM277" s="43"/>
      <c r="AN277" s="43"/>
      <c r="AO277" s="43"/>
      <c r="AP277" s="43"/>
      <c r="AQ277" s="43"/>
      <c r="AR277" s="43"/>
    </row>
    <row r="278" spans="1:44" ht="75.75" customHeight="1" x14ac:dyDescent="0.2">
      <c r="A278" s="60"/>
      <c r="B278" s="61"/>
      <c r="C278" s="43"/>
      <c r="D278" s="30"/>
      <c r="E278" s="30"/>
      <c r="F278" s="30"/>
      <c r="G278" s="30"/>
      <c r="H278" s="30"/>
      <c r="I278" s="30"/>
      <c r="J278" s="43"/>
      <c r="K278" s="43"/>
      <c r="L278" s="62"/>
      <c r="M278" s="63"/>
      <c r="N278" s="43"/>
      <c r="O278" s="30"/>
      <c r="P278" s="30"/>
      <c r="Q278" s="30"/>
      <c r="R278" s="30"/>
      <c r="S278" s="30"/>
      <c r="T278" s="30"/>
      <c r="U278" s="30"/>
      <c r="V278" s="30"/>
      <c r="W278" s="30"/>
      <c r="X278" s="30"/>
      <c r="Y278" s="30"/>
      <c r="Z278" s="43"/>
      <c r="AA278" s="43"/>
      <c r="AB278" s="30"/>
      <c r="AC278" s="30"/>
      <c r="AD278" s="30"/>
      <c r="AE278" s="30"/>
      <c r="AF278" s="30"/>
      <c r="AG278" s="43"/>
      <c r="AH278" s="43"/>
      <c r="AI278" s="43"/>
      <c r="AJ278" s="43"/>
      <c r="AK278" s="43"/>
      <c r="AL278" s="43"/>
      <c r="AM278" s="43"/>
      <c r="AN278" s="43"/>
      <c r="AO278" s="43"/>
      <c r="AP278" s="43"/>
      <c r="AQ278" s="43"/>
      <c r="AR278" s="43"/>
    </row>
    <row r="279" spans="1:44" ht="75.75" customHeight="1" x14ac:dyDescent="0.2">
      <c r="A279" s="60"/>
      <c r="B279" s="61"/>
      <c r="C279" s="43"/>
      <c r="D279" s="30"/>
      <c r="E279" s="30"/>
      <c r="F279" s="30"/>
      <c r="G279" s="30"/>
      <c r="H279" s="30"/>
      <c r="I279" s="30"/>
      <c r="J279" s="43"/>
      <c r="K279" s="43"/>
      <c r="L279" s="62"/>
      <c r="M279" s="63"/>
      <c r="N279" s="43"/>
      <c r="O279" s="30"/>
      <c r="P279" s="30"/>
      <c r="Q279" s="30"/>
      <c r="R279" s="30"/>
      <c r="S279" s="30"/>
      <c r="T279" s="30"/>
      <c r="U279" s="30"/>
      <c r="V279" s="30"/>
      <c r="W279" s="30"/>
      <c r="X279" s="30"/>
      <c r="Y279" s="30"/>
      <c r="Z279" s="43"/>
      <c r="AA279" s="43"/>
      <c r="AB279" s="30"/>
      <c r="AC279" s="30"/>
      <c r="AD279" s="30"/>
      <c r="AE279" s="30"/>
      <c r="AF279" s="30"/>
      <c r="AG279" s="43"/>
      <c r="AH279" s="43"/>
      <c r="AI279" s="43"/>
      <c r="AJ279" s="43"/>
      <c r="AK279" s="43"/>
      <c r="AL279" s="43"/>
      <c r="AM279" s="43"/>
      <c r="AN279" s="43"/>
      <c r="AO279" s="43"/>
      <c r="AP279" s="43"/>
      <c r="AQ279" s="43"/>
      <c r="AR279" s="43"/>
    </row>
    <row r="280" spans="1:44" ht="75.75" customHeight="1" x14ac:dyDescent="0.2">
      <c r="A280" s="60"/>
      <c r="B280" s="61"/>
      <c r="C280" s="43"/>
      <c r="D280" s="30"/>
      <c r="E280" s="30"/>
      <c r="F280" s="30"/>
      <c r="G280" s="30"/>
      <c r="H280" s="30"/>
      <c r="I280" s="30"/>
      <c r="J280" s="43"/>
      <c r="K280" s="43"/>
      <c r="L280" s="62"/>
      <c r="M280" s="63"/>
      <c r="N280" s="43"/>
      <c r="O280" s="30"/>
      <c r="P280" s="30"/>
      <c r="Q280" s="30"/>
      <c r="R280" s="30"/>
      <c r="S280" s="30"/>
      <c r="T280" s="30"/>
      <c r="U280" s="30"/>
      <c r="V280" s="30"/>
      <c r="W280" s="30"/>
      <c r="X280" s="30"/>
      <c r="Y280" s="30"/>
      <c r="Z280" s="43"/>
      <c r="AA280" s="43"/>
      <c r="AB280" s="30"/>
      <c r="AC280" s="30"/>
      <c r="AD280" s="30"/>
      <c r="AE280" s="30"/>
      <c r="AF280" s="30"/>
      <c r="AG280" s="43"/>
      <c r="AH280" s="43"/>
      <c r="AI280" s="43"/>
      <c r="AJ280" s="43"/>
      <c r="AK280" s="43"/>
      <c r="AL280" s="43"/>
      <c r="AM280" s="43"/>
      <c r="AN280" s="43"/>
      <c r="AO280" s="43"/>
      <c r="AP280" s="43"/>
      <c r="AQ280" s="43"/>
      <c r="AR280" s="43"/>
    </row>
    <row r="281" spans="1:44" ht="75.75" customHeight="1" x14ac:dyDescent="0.2">
      <c r="A281" s="60"/>
      <c r="B281" s="61"/>
      <c r="C281" s="43"/>
      <c r="D281" s="30"/>
      <c r="E281" s="30"/>
      <c r="F281" s="30"/>
      <c r="G281" s="30"/>
      <c r="H281" s="30"/>
      <c r="I281" s="30"/>
      <c r="J281" s="43"/>
      <c r="K281" s="43"/>
      <c r="L281" s="62"/>
      <c r="M281" s="63"/>
      <c r="N281" s="43"/>
      <c r="O281" s="30"/>
      <c r="P281" s="30"/>
      <c r="Q281" s="30"/>
      <c r="R281" s="30"/>
      <c r="S281" s="30"/>
      <c r="T281" s="30"/>
      <c r="U281" s="30"/>
      <c r="V281" s="30"/>
      <c r="W281" s="30"/>
      <c r="X281" s="30"/>
      <c r="Y281" s="30"/>
      <c r="Z281" s="43"/>
      <c r="AA281" s="43"/>
      <c r="AB281" s="30"/>
      <c r="AC281" s="30"/>
      <c r="AD281" s="30"/>
      <c r="AE281" s="30"/>
      <c r="AF281" s="30"/>
      <c r="AG281" s="43"/>
      <c r="AH281" s="43"/>
      <c r="AI281" s="43"/>
      <c r="AJ281" s="43"/>
      <c r="AK281" s="43"/>
      <c r="AL281" s="43"/>
      <c r="AM281" s="43"/>
      <c r="AN281" s="43"/>
      <c r="AO281" s="43"/>
      <c r="AP281" s="43"/>
      <c r="AQ281" s="43"/>
      <c r="AR281" s="43"/>
    </row>
    <row r="282" spans="1:44" ht="75.75" customHeight="1" x14ac:dyDescent="0.2">
      <c r="A282" s="60"/>
      <c r="B282" s="61"/>
      <c r="C282" s="43"/>
      <c r="D282" s="30"/>
      <c r="E282" s="30"/>
      <c r="F282" s="30"/>
      <c r="G282" s="30"/>
      <c r="H282" s="30"/>
      <c r="I282" s="30"/>
      <c r="J282" s="43"/>
      <c r="K282" s="43"/>
      <c r="L282" s="62"/>
      <c r="M282" s="63"/>
      <c r="N282" s="43"/>
      <c r="O282" s="30"/>
      <c r="P282" s="30"/>
      <c r="Q282" s="30"/>
      <c r="R282" s="30"/>
      <c r="S282" s="30"/>
      <c r="T282" s="30"/>
      <c r="U282" s="30"/>
      <c r="V282" s="30"/>
      <c r="W282" s="30"/>
      <c r="X282" s="30"/>
      <c r="Y282" s="30"/>
      <c r="Z282" s="43"/>
      <c r="AA282" s="43"/>
      <c r="AB282" s="30"/>
      <c r="AC282" s="30"/>
      <c r="AD282" s="30"/>
      <c r="AE282" s="30"/>
      <c r="AF282" s="30"/>
      <c r="AG282" s="43"/>
      <c r="AH282" s="43"/>
      <c r="AI282" s="43"/>
      <c r="AJ282" s="43"/>
      <c r="AK282" s="43"/>
      <c r="AL282" s="43"/>
      <c r="AM282" s="43"/>
      <c r="AN282" s="43"/>
      <c r="AO282" s="43"/>
      <c r="AP282" s="43"/>
      <c r="AQ282" s="43"/>
      <c r="AR282" s="43"/>
    </row>
    <row r="283" spans="1:44" ht="75.75" customHeight="1" x14ac:dyDescent="0.2">
      <c r="A283" s="60"/>
      <c r="B283" s="61"/>
      <c r="C283" s="43"/>
      <c r="D283" s="30"/>
      <c r="E283" s="30"/>
      <c r="F283" s="30"/>
      <c r="G283" s="30"/>
      <c r="H283" s="30"/>
      <c r="I283" s="30"/>
      <c r="J283" s="43"/>
      <c r="K283" s="43"/>
      <c r="L283" s="62"/>
      <c r="M283" s="63"/>
      <c r="N283" s="43"/>
      <c r="O283" s="30"/>
      <c r="P283" s="30"/>
      <c r="Q283" s="30"/>
      <c r="R283" s="30"/>
      <c r="S283" s="30"/>
      <c r="T283" s="30"/>
      <c r="U283" s="30"/>
      <c r="V283" s="30"/>
      <c r="W283" s="30"/>
      <c r="X283" s="30"/>
      <c r="Y283" s="30"/>
      <c r="Z283" s="43"/>
      <c r="AA283" s="43"/>
      <c r="AB283" s="30"/>
      <c r="AC283" s="30"/>
      <c r="AD283" s="30"/>
      <c r="AE283" s="30"/>
      <c r="AF283" s="30"/>
      <c r="AG283" s="43"/>
      <c r="AH283" s="43"/>
      <c r="AI283" s="43"/>
      <c r="AJ283" s="43"/>
      <c r="AK283" s="43"/>
      <c r="AL283" s="43"/>
      <c r="AM283" s="43"/>
      <c r="AN283" s="43"/>
      <c r="AO283" s="43"/>
      <c r="AP283" s="43"/>
      <c r="AQ283" s="43"/>
      <c r="AR283" s="43"/>
    </row>
    <row r="284" spans="1:44" ht="75.75" customHeight="1" x14ac:dyDescent="0.2">
      <c r="A284" s="60"/>
      <c r="B284" s="61"/>
      <c r="C284" s="43"/>
      <c r="D284" s="30"/>
      <c r="E284" s="30"/>
      <c r="F284" s="30"/>
      <c r="G284" s="30"/>
      <c r="H284" s="30"/>
      <c r="I284" s="30"/>
      <c r="J284" s="43"/>
      <c r="K284" s="43"/>
      <c r="L284" s="62"/>
      <c r="M284" s="63"/>
      <c r="N284" s="43"/>
      <c r="O284" s="30"/>
      <c r="P284" s="30"/>
      <c r="Q284" s="30"/>
      <c r="R284" s="30"/>
      <c r="S284" s="30"/>
      <c r="T284" s="30"/>
      <c r="U284" s="30"/>
      <c r="V284" s="30"/>
      <c r="W284" s="30"/>
      <c r="X284" s="30"/>
      <c r="Y284" s="30"/>
      <c r="Z284" s="43"/>
      <c r="AA284" s="43"/>
      <c r="AB284" s="30"/>
      <c r="AC284" s="30"/>
      <c r="AD284" s="30"/>
      <c r="AE284" s="30"/>
      <c r="AF284" s="30"/>
      <c r="AG284" s="43"/>
      <c r="AH284" s="43"/>
      <c r="AI284" s="43"/>
      <c r="AJ284" s="43"/>
      <c r="AK284" s="43"/>
      <c r="AL284" s="43"/>
      <c r="AM284" s="43"/>
      <c r="AN284" s="43"/>
      <c r="AO284" s="43"/>
      <c r="AP284" s="43"/>
      <c r="AQ284" s="43"/>
      <c r="AR284" s="43"/>
    </row>
    <row r="285" spans="1:44" ht="75.75" customHeight="1" x14ac:dyDescent="0.2">
      <c r="A285" s="60"/>
      <c r="B285" s="61"/>
      <c r="C285" s="43"/>
      <c r="D285" s="30"/>
      <c r="E285" s="30"/>
      <c r="F285" s="30"/>
      <c r="G285" s="30"/>
      <c r="H285" s="30"/>
      <c r="I285" s="30"/>
      <c r="J285" s="43"/>
      <c r="K285" s="43"/>
      <c r="L285" s="62"/>
      <c r="M285" s="63"/>
      <c r="N285" s="43"/>
      <c r="O285" s="30"/>
      <c r="P285" s="30"/>
      <c r="Q285" s="30"/>
      <c r="R285" s="30"/>
      <c r="S285" s="30"/>
      <c r="T285" s="30"/>
      <c r="U285" s="30"/>
      <c r="V285" s="30"/>
      <c r="W285" s="30"/>
      <c r="X285" s="30"/>
      <c r="Y285" s="30"/>
      <c r="Z285" s="43"/>
      <c r="AA285" s="43"/>
      <c r="AB285" s="30"/>
      <c r="AC285" s="30"/>
      <c r="AD285" s="30"/>
      <c r="AE285" s="30"/>
      <c r="AF285" s="30"/>
      <c r="AG285" s="43"/>
      <c r="AH285" s="43"/>
      <c r="AI285" s="43"/>
      <c r="AJ285" s="43"/>
      <c r="AK285" s="43"/>
      <c r="AL285" s="43"/>
      <c r="AM285" s="43"/>
      <c r="AN285" s="43"/>
      <c r="AO285" s="43"/>
      <c r="AP285" s="43"/>
      <c r="AQ285" s="43"/>
      <c r="AR285" s="43"/>
    </row>
    <row r="286" spans="1:44" ht="75.75" customHeight="1" x14ac:dyDescent="0.2">
      <c r="A286" s="60"/>
      <c r="B286" s="61"/>
      <c r="C286" s="43"/>
      <c r="D286" s="30"/>
      <c r="E286" s="30"/>
      <c r="F286" s="30"/>
      <c r="G286" s="30"/>
      <c r="H286" s="30"/>
      <c r="I286" s="30"/>
      <c r="J286" s="43"/>
      <c r="K286" s="43"/>
      <c r="L286" s="62"/>
      <c r="M286" s="63"/>
      <c r="N286" s="43"/>
      <c r="O286" s="30"/>
      <c r="P286" s="30"/>
      <c r="Q286" s="30"/>
      <c r="R286" s="30"/>
      <c r="S286" s="30"/>
      <c r="T286" s="30"/>
      <c r="U286" s="30"/>
      <c r="V286" s="30"/>
      <c r="W286" s="30"/>
      <c r="X286" s="30"/>
      <c r="Y286" s="30"/>
      <c r="Z286" s="43"/>
      <c r="AA286" s="43"/>
      <c r="AB286" s="30"/>
      <c r="AC286" s="30"/>
      <c r="AD286" s="30"/>
      <c r="AE286" s="30"/>
      <c r="AF286" s="30"/>
      <c r="AG286" s="43"/>
      <c r="AH286" s="43"/>
      <c r="AI286" s="43"/>
      <c r="AJ286" s="43"/>
      <c r="AK286" s="43"/>
      <c r="AL286" s="43"/>
      <c r="AM286" s="43"/>
      <c r="AN286" s="43"/>
      <c r="AO286" s="43"/>
      <c r="AP286" s="43"/>
      <c r="AQ286" s="43"/>
      <c r="AR286" s="43"/>
    </row>
    <row r="287" spans="1:44" ht="75.75" customHeight="1" x14ac:dyDescent="0.2">
      <c r="A287" s="60"/>
      <c r="B287" s="61"/>
      <c r="C287" s="43"/>
      <c r="D287" s="30"/>
      <c r="E287" s="30"/>
      <c r="F287" s="30"/>
      <c r="G287" s="30"/>
      <c r="H287" s="30"/>
      <c r="I287" s="30"/>
      <c r="J287" s="43"/>
      <c r="K287" s="43"/>
      <c r="L287" s="62"/>
      <c r="M287" s="63"/>
      <c r="N287" s="43"/>
      <c r="O287" s="30"/>
      <c r="P287" s="30"/>
      <c r="Q287" s="30"/>
      <c r="R287" s="30"/>
      <c r="S287" s="30"/>
      <c r="T287" s="30"/>
      <c r="U287" s="30"/>
      <c r="V287" s="30"/>
      <c r="W287" s="30"/>
      <c r="X287" s="30"/>
      <c r="Y287" s="30"/>
      <c r="Z287" s="43"/>
      <c r="AA287" s="43"/>
      <c r="AB287" s="30"/>
      <c r="AC287" s="30"/>
      <c r="AD287" s="30"/>
      <c r="AE287" s="30"/>
      <c r="AF287" s="30"/>
      <c r="AG287" s="43"/>
      <c r="AH287" s="43"/>
      <c r="AI287" s="43"/>
      <c r="AJ287" s="43"/>
      <c r="AK287" s="43"/>
      <c r="AL287" s="43"/>
      <c r="AM287" s="43"/>
      <c r="AN287" s="43"/>
      <c r="AO287" s="43"/>
      <c r="AP287" s="43"/>
      <c r="AQ287" s="43"/>
      <c r="AR287" s="43"/>
    </row>
    <row r="288" spans="1:44" ht="75.75" customHeight="1" x14ac:dyDescent="0.2">
      <c r="A288" s="60"/>
      <c r="B288" s="61"/>
      <c r="C288" s="43"/>
      <c r="D288" s="30"/>
      <c r="E288" s="30"/>
      <c r="F288" s="30"/>
      <c r="G288" s="30"/>
      <c r="H288" s="30"/>
      <c r="I288" s="30"/>
      <c r="J288" s="43"/>
      <c r="K288" s="43"/>
      <c r="L288" s="62"/>
      <c r="M288" s="63"/>
      <c r="N288" s="43"/>
      <c r="O288" s="30"/>
      <c r="P288" s="30"/>
      <c r="Q288" s="30"/>
      <c r="R288" s="30"/>
      <c r="S288" s="30"/>
      <c r="T288" s="30"/>
      <c r="U288" s="30"/>
      <c r="V288" s="30"/>
      <c r="W288" s="30"/>
      <c r="X288" s="30"/>
      <c r="Y288" s="30"/>
      <c r="Z288" s="43"/>
      <c r="AA288" s="43"/>
      <c r="AB288" s="30"/>
      <c r="AC288" s="30"/>
      <c r="AD288" s="30"/>
      <c r="AE288" s="30"/>
      <c r="AF288" s="30"/>
      <c r="AG288" s="43"/>
      <c r="AH288" s="43"/>
      <c r="AI288" s="43"/>
      <c r="AJ288" s="43"/>
      <c r="AK288" s="43"/>
      <c r="AL288" s="43"/>
      <c r="AM288" s="43"/>
      <c r="AN288" s="43"/>
      <c r="AO288" s="43"/>
      <c r="AP288" s="43"/>
      <c r="AQ288" s="43"/>
      <c r="AR288" s="43"/>
    </row>
    <row r="289" spans="1:44" ht="75.75" customHeight="1" x14ac:dyDescent="0.2">
      <c r="A289" s="60"/>
      <c r="B289" s="61"/>
      <c r="C289" s="43"/>
      <c r="D289" s="30"/>
      <c r="E289" s="30"/>
      <c r="F289" s="30"/>
      <c r="G289" s="30"/>
      <c r="H289" s="30"/>
      <c r="I289" s="30"/>
      <c r="J289" s="43"/>
      <c r="K289" s="43"/>
      <c r="L289" s="62"/>
      <c r="M289" s="63"/>
      <c r="N289" s="43"/>
      <c r="O289" s="30"/>
      <c r="P289" s="30"/>
      <c r="Q289" s="30"/>
      <c r="R289" s="30"/>
      <c r="S289" s="30"/>
      <c r="T289" s="30"/>
      <c r="U289" s="30"/>
      <c r="V289" s="30"/>
      <c r="W289" s="30"/>
      <c r="X289" s="30"/>
      <c r="Y289" s="30"/>
      <c r="Z289" s="43"/>
      <c r="AA289" s="43"/>
      <c r="AB289" s="30"/>
      <c r="AC289" s="30"/>
      <c r="AD289" s="30"/>
      <c r="AE289" s="30"/>
      <c r="AF289" s="30"/>
      <c r="AG289" s="43"/>
      <c r="AH289" s="43"/>
      <c r="AI289" s="43"/>
      <c r="AJ289" s="43"/>
      <c r="AK289" s="43"/>
      <c r="AL289" s="43"/>
      <c r="AM289" s="43"/>
      <c r="AN289" s="43"/>
      <c r="AO289" s="43"/>
      <c r="AP289" s="43"/>
      <c r="AQ289" s="43"/>
      <c r="AR289" s="43"/>
    </row>
    <row r="290" spans="1:44" ht="75.75" customHeight="1" x14ac:dyDescent="0.2">
      <c r="A290" s="60"/>
      <c r="B290" s="61"/>
      <c r="C290" s="43"/>
      <c r="D290" s="30"/>
      <c r="E290" s="30"/>
      <c r="F290" s="30"/>
      <c r="G290" s="30"/>
      <c r="H290" s="30"/>
      <c r="I290" s="30"/>
      <c r="J290" s="43"/>
      <c r="K290" s="43"/>
      <c r="L290" s="62"/>
      <c r="M290" s="63"/>
      <c r="N290" s="43"/>
      <c r="O290" s="30"/>
      <c r="P290" s="30"/>
      <c r="Q290" s="30"/>
      <c r="R290" s="30"/>
      <c r="S290" s="30"/>
      <c r="T290" s="30"/>
      <c r="U290" s="30"/>
      <c r="V290" s="30"/>
      <c r="W290" s="30"/>
      <c r="X290" s="30"/>
      <c r="Y290" s="30"/>
      <c r="Z290" s="43"/>
      <c r="AA290" s="43"/>
      <c r="AB290" s="30"/>
      <c r="AC290" s="30"/>
      <c r="AD290" s="30"/>
      <c r="AE290" s="30"/>
      <c r="AF290" s="30"/>
      <c r="AG290" s="43"/>
      <c r="AH290" s="43"/>
      <c r="AI290" s="43"/>
      <c r="AJ290" s="43"/>
      <c r="AK290" s="43"/>
      <c r="AL290" s="43"/>
      <c r="AM290" s="43"/>
      <c r="AN290" s="43"/>
      <c r="AO290" s="43"/>
      <c r="AP290" s="43"/>
      <c r="AQ290" s="43"/>
      <c r="AR290" s="43"/>
    </row>
    <row r="291" spans="1:44" ht="75.75" customHeight="1" x14ac:dyDescent="0.2">
      <c r="A291" s="60"/>
      <c r="B291" s="61"/>
      <c r="C291" s="43"/>
      <c r="D291" s="30"/>
      <c r="E291" s="30"/>
      <c r="F291" s="30"/>
      <c r="G291" s="30"/>
      <c r="H291" s="30"/>
      <c r="I291" s="30"/>
      <c r="J291" s="43"/>
      <c r="K291" s="43"/>
      <c r="L291" s="62"/>
      <c r="M291" s="63"/>
      <c r="N291" s="43"/>
      <c r="O291" s="30"/>
      <c r="P291" s="30"/>
      <c r="Q291" s="30"/>
      <c r="R291" s="30"/>
      <c r="S291" s="30"/>
      <c r="T291" s="30"/>
      <c r="U291" s="30"/>
      <c r="V291" s="30"/>
      <c r="W291" s="30"/>
      <c r="X291" s="30"/>
      <c r="Y291" s="30"/>
      <c r="Z291" s="43"/>
      <c r="AA291" s="43"/>
      <c r="AB291" s="30"/>
      <c r="AC291" s="30"/>
      <c r="AD291" s="30"/>
      <c r="AE291" s="30"/>
      <c r="AF291" s="30"/>
      <c r="AG291" s="43"/>
      <c r="AH291" s="43"/>
      <c r="AI291" s="43"/>
      <c r="AJ291" s="43"/>
      <c r="AK291" s="43"/>
      <c r="AL291" s="43"/>
      <c r="AM291" s="43"/>
      <c r="AN291" s="43"/>
      <c r="AO291" s="43"/>
      <c r="AP291" s="43"/>
      <c r="AQ291" s="43"/>
      <c r="AR291" s="43"/>
    </row>
    <row r="292" spans="1:44" ht="75.75" customHeight="1" x14ac:dyDescent="0.2">
      <c r="A292" s="60"/>
      <c r="B292" s="61"/>
      <c r="C292" s="43"/>
      <c r="D292" s="30"/>
      <c r="E292" s="30"/>
      <c r="F292" s="30"/>
      <c r="G292" s="30"/>
      <c r="H292" s="30"/>
      <c r="I292" s="30"/>
      <c r="J292" s="43"/>
      <c r="K292" s="43"/>
      <c r="L292" s="62"/>
      <c r="M292" s="63"/>
      <c r="N292" s="43"/>
      <c r="O292" s="30"/>
      <c r="P292" s="30"/>
      <c r="Q292" s="30"/>
      <c r="R292" s="30"/>
      <c r="S292" s="30"/>
      <c r="T292" s="30"/>
      <c r="U292" s="30"/>
      <c r="V292" s="30"/>
      <c r="W292" s="30"/>
      <c r="X292" s="30"/>
      <c r="Y292" s="30"/>
      <c r="Z292" s="43"/>
      <c r="AA292" s="43"/>
      <c r="AB292" s="30"/>
      <c r="AC292" s="30"/>
      <c r="AD292" s="30"/>
      <c r="AE292" s="30"/>
      <c r="AF292" s="30"/>
      <c r="AG292" s="43"/>
      <c r="AH292" s="43"/>
      <c r="AI292" s="43"/>
      <c r="AJ292" s="43"/>
      <c r="AK292" s="43"/>
      <c r="AL292" s="43"/>
      <c r="AM292" s="43"/>
      <c r="AN292" s="43"/>
      <c r="AO292" s="43"/>
      <c r="AP292" s="43"/>
      <c r="AQ292" s="43"/>
      <c r="AR292" s="43"/>
    </row>
    <row r="293" spans="1:44" ht="75.75" customHeight="1" x14ac:dyDescent="0.2">
      <c r="A293" s="60"/>
      <c r="B293" s="61"/>
      <c r="C293" s="43"/>
      <c r="D293" s="30"/>
      <c r="E293" s="30"/>
      <c r="F293" s="30"/>
      <c r="G293" s="30"/>
      <c r="H293" s="30"/>
      <c r="I293" s="30"/>
      <c r="J293" s="43"/>
      <c r="K293" s="43"/>
      <c r="L293" s="62"/>
      <c r="M293" s="63"/>
      <c r="N293" s="43"/>
      <c r="O293" s="30"/>
      <c r="P293" s="30"/>
      <c r="Q293" s="30"/>
      <c r="R293" s="30"/>
      <c r="S293" s="30"/>
      <c r="T293" s="30"/>
      <c r="U293" s="30"/>
      <c r="V293" s="30"/>
      <c r="W293" s="30"/>
      <c r="X293" s="30"/>
      <c r="Y293" s="30"/>
      <c r="Z293" s="43"/>
      <c r="AA293" s="43"/>
      <c r="AB293" s="30"/>
      <c r="AC293" s="30"/>
      <c r="AD293" s="30"/>
      <c r="AE293" s="30"/>
      <c r="AF293" s="30"/>
      <c r="AG293" s="43"/>
      <c r="AH293" s="43"/>
      <c r="AI293" s="43"/>
      <c r="AJ293" s="43"/>
      <c r="AK293" s="43"/>
      <c r="AL293" s="43"/>
      <c r="AM293" s="43"/>
      <c r="AN293" s="43"/>
      <c r="AO293" s="43"/>
      <c r="AP293" s="43"/>
      <c r="AQ293" s="43"/>
      <c r="AR293" s="43"/>
    </row>
    <row r="294" spans="1:44" ht="75.75" customHeight="1" x14ac:dyDescent="0.2">
      <c r="A294" s="60"/>
      <c r="B294" s="61"/>
      <c r="C294" s="43"/>
      <c r="D294" s="30"/>
      <c r="E294" s="30"/>
      <c r="F294" s="30"/>
      <c r="G294" s="30"/>
      <c r="H294" s="30"/>
      <c r="I294" s="30"/>
      <c r="J294" s="43"/>
      <c r="K294" s="43"/>
      <c r="L294" s="62"/>
      <c r="M294" s="63"/>
      <c r="N294" s="43"/>
      <c r="O294" s="30"/>
      <c r="P294" s="30"/>
      <c r="Q294" s="30"/>
      <c r="R294" s="30"/>
      <c r="S294" s="30"/>
      <c r="T294" s="30"/>
      <c r="U294" s="30"/>
      <c r="V294" s="30"/>
      <c r="W294" s="30"/>
      <c r="X294" s="30"/>
      <c r="Y294" s="30"/>
      <c r="Z294" s="43"/>
      <c r="AA294" s="43"/>
      <c r="AB294" s="30"/>
      <c r="AC294" s="30"/>
      <c r="AD294" s="30"/>
      <c r="AE294" s="30"/>
      <c r="AF294" s="30"/>
      <c r="AG294" s="43"/>
      <c r="AH294" s="43"/>
      <c r="AI294" s="43"/>
      <c r="AJ294" s="43"/>
      <c r="AK294" s="43"/>
      <c r="AL294" s="43"/>
      <c r="AM294" s="43"/>
      <c r="AN294" s="43"/>
      <c r="AO294" s="43"/>
      <c r="AP294" s="43"/>
      <c r="AQ294" s="43"/>
      <c r="AR294" s="43"/>
    </row>
    <row r="295" spans="1:44" ht="75.75" customHeight="1" x14ac:dyDescent="0.2">
      <c r="A295" s="60"/>
      <c r="B295" s="61"/>
      <c r="C295" s="43"/>
      <c r="D295" s="30"/>
      <c r="E295" s="30"/>
      <c r="F295" s="30"/>
      <c r="G295" s="30"/>
      <c r="H295" s="30"/>
      <c r="I295" s="30"/>
      <c r="J295" s="43"/>
      <c r="K295" s="43"/>
      <c r="L295" s="62"/>
      <c r="M295" s="63"/>
      <c r="N295" s="43"/>
      <c r="O295" s="30"/>
      <c r="P295" s="30"/>
      <c r="Q295" s="30"/>
      <c r="R295" s="30"/>
      <c r="S295" s="30"/>
      <c r="T295" s="30"/>
      <c r="U295" s="30"/>
      <c r="V295" s="30"/>
      <c r="W295" s="30"/>
      <c r="X295" s="30"/>
      <c r="Y295" s="30"/>
      <c r="Z295" s="43"/>
      <c r="AA295" s="43"/>
      <c r="AB295" s="30"/>
      <c r="AC295" s="30"/>
      <c r="AD295" s="30"/>
      <c r="AE295" s="30"/>
      <c r="AF295" s="30"/>
      <c r="AG295" s="43"/>
      <c r="AH295" s="43"/>
      <c r="AI295" s="43"/>
      <c r="AJ295" s="43"/>
      <c r="AK295" s="43"/>
      <c r="AL295" s="43"/>
      <c r="AM295" s="43"/>
      <c r="AN295" s="43"/>
      <c r="AO295" s="43"/>
      <c r="AP295" s="43"/>
      <c r="AQ295" s="43"/>
      <c r="AR295" s="43"/>
    </row>
    <row r="296" spans="1:44" ht="75.75" customHeight="1" x14ac:dyDescent="0.2">
      <c r="A296" s="60"/>
      <c r="B296" s="61"/>
      <c r="C296" s="43"/>
      <c r="D296" s="30"/>
      <c r="E296" s="30"/>
      <c r="F296" s="30"/>
      <c r="G296" s="30"/>
      <c r="H296" s="30"/>
      <c r="I296" s="30"/>
      <c r="J296" s="43"/>
      <c r="K296" s="43"/>
      <c r="L296" s="62"/>
      <c r="M296" s="63"/>
      <c r="N296" s="43"/>
      <c r="O296" s="30"/>
      <c r="P296" s="30"/>
      <c r="Q296" s="30"/>
      <c r="R296" s="30"/>
      <c r="S296" s="30"/>
      <c r="T296" s="30"/>
      <c r="U296" s="30"/>
      <c r="V296" s="30"/>
      <c r="W296" s="30"/>
      <c r="X296" s="30"/>
      <c r="Y296" s="30"/>
      <c r="Z296" s="43"/>
      <c r="AA296" s="43"/>
      <c r="AB296" s="30"/>
      <c r="AC296" s="30"/>
      <c r="AD296" s="30"/>
      <c r="AE296" s="30"/>
      <c r="AF296" s="30"/>
      <c r="AG296" s="43"/>
      <c r="AH296" s="43"/>
      <c r="AI296" s="43"/>
      <c r="AJ296" s="43"/>
      <c r="AK296" s="43"/>
      <c r="AL296" s="43"/>
      <c r="AM296" s="43"/>
      <c r="AN296" s="43"/>
      <c r="AO296" s="43"/>
      <c r="AP296" s="43"/>
      <c r="AQ296" s="43"/>
      <c r="AR296" s="43"/>
    </row>
    <row r="297" spans="1:44" ht="75.75" customHeight="1" x14ac:dyDescent="0.2">
      <c r="A297" s="60"/>
      <c r="B297" s="61"/>
      <c r="C297" s="43"/>
      <c r="D297" s="30"/>
      <c r="E297" s="30"/>
      <c r="F297" s="30"/>
      <c r="G297" s="30"/>
      <c r="H297" s="30"/>
      <c r="I297" s="30"/>
      <c r="J297" s="43"/>
      <c r="K297" s="43"/>
      <c r="L297" s="62"/>
      <c r="M297" s="63"/>
      <c r="N297" s="43"/>
      <c r="O297" s="30"/>
      <c r="P297" s="30"/>
      <c r="Q297" s="30"/>
      <c r="R297" s="30"/>
      <c r="S297" s="30"/>
      <c r="T297" s="30"/>
      <c r="U297" s="30"/>
      <c r="V297" s="30"/>
      <c r="W297" s="30"/>
      <c r="X297" s="30"/>
      <c r="Y297" s="30"/>
      <c r="Z297" s="43"/>
      <c r="AA297" s="43"/>
      <c r="AB297" s="30"/>
      <c r="AC297" s="30"/>
      <c r="AD297" s="30"/>
      <c r="AE297" s="30"/>
      <c r="AF297" s="30"/>
      <c r="AG297" s="43"/>
      <c r="AH297" s="43"/>
      <c r="AI297" s="43"/>
      <c r="AJ297" s="43"/>
      <c r="AK297" s="43"/>
      <c r="AL297" s="43"/>
      <c r="AM297" s="43"/>
      <c r="AN297" s="43"/>
      <c r="AO297" s="43"/>
      <c r="AP297" s="43"/>
      <c r="AQ297" s="43"/>
      <c r="AR297" s="43"/>
    </row>
    <row r="298" spans="1:44" ht="75.75" customHeight="1" x14ac:dyDescent="0.2">
      <c r="A298" s="60"/>
      <c r="B298" s="61"/>
      <c r="C298" s="43"/>
      <c r="D298" s="30"/>
      <c r="E298" s="30"/>
      <c r="F298" s="30"/>
      <c r="G298" s="30"/>
      <c r="H298" s="30"/>
      <c r="I298" s="30"/>
      <c r="J298" s="43"/>
      <c r="K298" s="43"/>
      <c r="L298" s="62"/>
      <c r="M298" s="63"/>
      <c r="N298" s="43"/>
      <c r="O298" s="30"/>
      <c r="P298" s="30"/>
      <c r="Q298" s="30"/>
      <c r="R298" s="30"/>
      <c r="S298" s="30"/>
      <c r="T298" s="30"/>
      <c r="U298" s="30"/>
      <c r="V298" s="30"/>
      <c r="W298" s="30"/>
      <c r="X298" s="30"/>
      <c r="Y298" s="30"/>
      <c r="Z298" s="43"/>
      <c r="AA298" s="43"/>
      <c r="AB298" s="30"/>
      <c r="AC298" s="30"/>
      <c r="AD298" s="30"/>
      <c r="AE298" s="30"/>
      <c r="AF298" s="30"/>
      <c r="AG298" s="43"/>
      <c r="AH298" s="43"/>
      <c r="AI298" s="43"/>
      <c r="AJ298" s="43"/>
      <c r="AK298" s="43"/>
      <c r="AL298" s="43"/>
      <c r="AM298" s="43"/>
      <c r="AN298" s="43"/>
      <c r="AO298" s="43"/>
      <c r="AP298" s="43"/>
      <c r="AQ298" s="43"/>
      <c r="AR298" s="43"/>
    </row>
    <row r="299" spans="1:44" ht="75.75" customHeight="1" x14ac:dyDescent="0.2">
      <c r="A299" s="60"/>
      <c r="B299" s="61"/>
      <c r="C299" s="43"/>
      <c r="D299" s="30"/>
      <c r="E299" s="30"/>
      <c r="F299" s="30"/>
      <c r="G299" s="30"/>
      <c r="H299" s="30"/>
      <c r="I299" s="30"/>
      <c r="J299" s="43"/>
      <c r="K299" s="43"/>
      <c r="L299" s="62"/>
      <c r="M299" s="63"/>
      <c r="N299" s="43"/>
      <c r="O299" s="30"/>
      <c r="P299" s="30"/>
      <c r="Q299" s="30"/>
      <c r="R299" s="30"/>
      <c r="S299" s="30"/>
      <c r="T299" s="30"/>
      <c r="U299" s="30"/>
      <c r="V299" s="30"/>
      <c r="W299" s="30"/>
      <c r="X299" s="30"/>
      <c r="Y299" s="30"/>
      <c r="Z299" s="43"/>
      <c r="AA299" s="43"/>
      <c r="AB299" s="30"/>
      <c r="AC299" s="30"/>
      <c r="AD299" s="30"/>
      <c r="AE299" s="30"/>
      <c r="AF299" s="30"/>
      <c r="AG299" s="43"/>
      <c r="AH299" s="43"/>
      <c r="AI299" s="43"/>
      <c r="AJ299" s="43"/>
      <c r="AK299" s="43"/>
      <c r="AL299" s="43"/>
      <c r="AM299" s="43"/>
      <c r="AN299" s="43"/>
      <c r="AO299" s="43"/>
      <c r="AP299" s="43"/>
      <c r="AQ299" s="43"/>
      <c r="AR299" s="43"/>
    </row>
    <row r="300" spans="1:44" ht="75.75" customHeight="1" x14ac:dyDescent="0.2">
      <c r="A300" s="60"/>
      <c r="B300" s="61"/>
      <c r="C300" s="43"/>
      <c r="D300" s="30"/>
      <c r="E300" s="30"/>
      <c r="F300" s="30"/>
      <c r="G300" s="30"/>
      <c r="H300" s="30"/>
      <c r="I300" s="30"/>
      <c r="J300" s="43"/>
      <c r="K300" s="43"/>
      <c r="L300" s="62"/>
      <c r="M300" s="63"/>
      <c r="N300" s="43"/>
      <c r="O300" s="30"/>
      <c r="P300" s="30"/>
      <c r="Q300" s="30"/>
      <c r="R300" s="30"/>
      <c r="S300" s="30"/>
      <c r="T300" s="30"/>
      <c r="U300" s="30"/>
      <c r="V300" s="30"/>
      <c r="W300" s="30"/>
      <c r="X300" s="30"/>
      <c r="Y300" s="30"/>
      <c r="Z300" s="43"/>
      <c r="AA300" s="43"/>
      <c r="AB300" s="30"/>
      <c r="AC300" s="30"/>
      <c r="AD300" s="30"/>
      <c r="AE300" s="30"/>
      <c r="AF300" s="30"/>
      <c r="AG300" s="43"/>
      <c r="AH300" s="43"/>
      <c r="AI300" s="43"/>
      <c r="AJ300" s="43"/>
      <c r="AK300" s="43"/>
      <c r="AL300" s="43"/>
      <c r="AM300" s="43"/>
      <c r="AN300" s="43"/>
      <c r="AO300" s="43"/>
      <c r="AP300" s="43"/>
      <c r="AQ300" s="43"/>
      <c r="AR300" s="43"/>
    </row>
    <row r="301" spans="1:44" ht="75.75" customHeight="1" x14ac:dyDescent="0.2">
      <c r="A301" s="60"/>
      <c r="B301" s="61"/>
      <c r="C301" s="43"/>
      <c r="D301" s="30"/>
      <c r="E301" s="30"/>
      <c r="F301" s="30"/>
      <c r="G301" s="30"/>
      <c r="H301" s="30"/>
      <c r="I301" s="30"/>
      <c r="J301" s="43"/>
      <c r="K301" s="43"/>
      <c r="L301" s="62"/>
      <c r="M301" s="63"/>
      <c r="N301" s="43"/>
      <c r="O301" s="30"/>
      <c r="P301" s="30"/>
      <c r="Q301" s="30"/>
      <c r="R301" s="30"/>
      <c r="S301" s="30"/>
      <c r="T301" s="30"/>
      <c r="U301" s="30"/>
      <c r="V301" s="30"/>
      <c r="W301" s="30"/>
      <c r="X301" s="30"/>
      <c r="Y301" s="30"/>
      <c r="Z301" s="43"/>
      <c r="AA301" s="43"/>
      <c r="AB301" s="30"/>
      <c r="AC301" s="30"/>
      <c r="AD301" s="30"/>
      <c r="AE301" s="30"/>
      <c r="AF301" s="30"/>
      <c r="AG301" s="43"/>
      <c r="AH301" s="43"/>
      <c r="AI301" s="43"/>
      <c r="AJ301" s="43"/>
      <c r="AK301" s="43"/>
      <c r="AL301" s="43"/>
      <c r="AM301" s="43"/>
      <c r="AN301" s="43"/>
      <c r="AO301" s="43"/>
      <c r="AP301" s="43"/>
      <c r="AQ301" s="43"/>
      <c r="AR301" s="43"/>
    </row>
    <row r="302" spans="1:44" ht="75.75" customHeight="1" x14ac:dyDescent="0.2">
      <c r="A302" s="60"/>
      <c r="B302" s="61"/>
      <c r="C302" s="43"/>
      <c r="D302" s="30"/>
      <c r="E302" s="30"/>
      <c r="F302" s="30"/>
      <c r="G302" s="30"/>
      <c r="H302" s="30"/>
      <c r="I302" s="30"/>
      <c r="J302" s="43"/>
      <c r="K302" s="43"/>
      <c r="L302" s="62"/>
      <c r="M302" s="63"/>
      <c r="N302" s="43"/>
      <c r="O302" s="30"/>
      <c r="P302" s="30"/>
      <c r="Q302" s="30"/>
      <c r="R302" s="30"/>
      <c r="S302" s="30"/>
      <c r="T302" s="30"/>
      <c r="U302" s="30"/>
      <c r="V302" s="30"/>
      <c r="W302" s="30"/>
      <c r="X302" s="30"/>
      <c r="Y302" s="30"/>
      <c r="Z302" s="43"/>
      <c r="AA302" s="43"/>
      <c r="AB302" s="30"/>
      <c r="AC302" s="30"/>
      <c r="AD302" s="30"/>
      <c r="AE302" s="30"/>
      <c r="AF302" s="30"/>
      <c r="AG302" s="43"/>
      <c r="AH302" s="43"/>
      <c r="AI302" s="43"/>
      <c r="AJ302" s="43"/>
      <c r="AK302" s="43"/>
      <c r="AL302" s="43"/>
      <c r="AM302" s="43"/>
      <c r="AN302" s="43"/>
      <c r="AO302" s="43"/>
      <c r="AP302" s="43"/>
      <c r="AQ302" s="43"/>
      <c r="AR302" s="43"/>
    </row>
    <row r="303" spans="1:44" ht="75.75" customHeight="1" x14ac:dyDescent="0.2">
      <c r="A303" s="60"/>
      <c r="B303" s="61"/>
      <c r="C303" s="43"/>
      <c r="D303" s="30"/>
      <c r="E303" s="30"/>
      <c r="F303" s="30"/>
      <c r="G303" s="30"/>
      <c r="H303" s="30"/>
      <c r="I303" s="30"/>
      <c r="J303" s="43"/>
      <c r="K303" s="43"/>
      <c r="L303" s="62"/>
      <c r="M303" s="63"/>
      <c r="N303" s="43"/>
      <c r="O303" s="30"/>
      <c r="P303" s="30"/>
      <c r="Q303" s="30"/>
      <c r="R303" s="30"/>
      <c r="S303" s="30"/>
      <c r="T303" s="30"/>
      <c r="U303" s="30"/>
      <c r="V303" s="30"/>
      <c r="W303" s="30"/>
      <c r="X303" s="30"/>
      <c r="Y303" s="30"/>
      <c r="Z303" s="43"/>
      <c r="AA303" s="43"/>
      <c r="AB303" s="30"/>
      <c r="AC303" s="30"/>
      <c r="AD303" s="30"/>
      <c r="AE303" s="30"/>
      <c r="AF303" s="30"/>
      <c r="AG303" s="43"/>
      <c r="AH303" s="43"/>
      <c r="AI303" s="43"/>
      <c r="AJ303" s="43"/>
      <c r="AK303" s="43"/>
      <c r="AL303" s="43"/>
      <c r="AM303" s="43"/>
      <c r="AN303" s="43"/>
      <c r="AO303" s="43"/>
      <c r="AP303" s="43"/>
      <c r="AQ303" s="43"/>
      <c r="AR303" s="43"/>
    </row>
    <row r="304" spans="1:44" ht="75.75" customHeight="1" x14ac:dyDescent="0.2">
      <c r="A304" s="60"/>
      <c r="B304" s="61"/>
      <c r="C304" s="43"/>
      <c r="D304" s="30"/>
      <c r="E304" s="30"/>
      <c r="F304" s="30"/>
      <c r="G304" s="30"/>
      <c r="H304" s="30"/>
      <c r="I304" s="30"/>
      <c r="J304" s="43"/>
      <c r="K304" s="43"/>
      <c r="L304" s="62"/>
      <c r="M304" s="63"/>
      <c r="N304" s="43"/>
      <c r="O304" s="30"/>
      <c r="P304" s="30"/>
      <c r="Q304" s="30"/>
      <c r="R304" s="30"/>
      <c r="S304" s="30"/>
      <c r="T304" s="30"/>
      <c r="U304" s="30"/>
      <c r="V304" s="30"/>
      <c r="W304" s="30"/>
      <c r="X304" s="30"/>
      <c r="Y304" s="30"/>
      <c r="Z304" s="43"/>
      <c r="AA304" s="43"/>
      <c r="AB304" s="30"/>
      <c r="AC304" s="30"/>
      <c r="AD304" s="30"/>
      <c r="AE304" s="30"/>
      <c r="AF304" s="30"/>
      <c r="AG304" s="43"/>
      <c r="AH304" s="43"/>
      <c r="AI304" s="43"/>
      <c r="AJ304" s="43"/>
      <c r="AK304" s="43"/>
      <c r="AL304" s="43"/>
      <c r="AM304" s="43"/>
      <c r="AN304" s="43"/>
      <c r="AO304" s="43"/>
      <c r="AP304" s="43"/>
      <c r="AQ304" s="43"/>
      <c r="AR304" s="43"/>
    </row>
    <row r="305" spans="1:44" ht="75.75" customHeight="1" x14ac:dyDescent="0.2">
      <c r="A305" s="60"/>
      <c r="B305" s="61"/>
      <c r="C305" s="43"/>
      <c r="D305" s="30"/>
      <c r="E305" s="30"/>
      <c r="F305" s="30"/>
      <c r="G305" s="30"/>
      <c r="H305" s="30"/>
      <c r="I305" s="30"/>
      <c r="J305" s="43"/>
      <c r="K305" s="43"/>
      <c r="L305" s="62"/>
      <c r="M305" s="63"/>
      <c r="N305" s="43"/>
      <c r="O305" s="30"/>
      <c r="P305" s="30"/>
      <c r="Q305" s="30"/>
      <c r="R305" s="30"/>
      <c r="S305" s="30"/>
      <c r="T305" s="30"/>
      <c r="U305" s="30"/>
      <c r="V305" s="30"/>
      <c r="W305" s="30"/>
      <c r="X305" s="30"/>
      <c r="Y305" s="30"/>
      <c r="Z305" s="43"/>
      <c r="AA305" s="43"/>
      <c r="AB305" s="30"/>
      <c r="AC305" s="30"/>
      <c r="AD305" s="30"/>
      <c r="AE305" s="30"/>
      <c r="AF305" s="30"/>
      <c r="AG305" s="43"/>
      <c r="AH305" s="43"/>
      <c r="AI305" s="43"/>
      <c r="AJ305" s="43"/>
      <c r="AK305" s="43"/>
      <c r="AL305" s="43"/>
      <c r="AM305" s="43"/>
      <c r="AN305" s="43"/>
      <c r="AO305" s="43"/>
      <c r="AP305" s="43"/>
      <c r="AQ305" s="43"/>
      <c r="AR305" s="43"/>
    </row>
    <row r="306" spans="1:44" ht="75.75" customHeight="1" x14ac:dyDescent="0.2">
      <c r="A306" s="60"/>
      <c r="B306" s="61"/>
      <c r="C306" s="43"/>
      <c r="D306" s="30"/>
      <c r="E306" s="30"/>
      <c r="F306" s="30"/>
      <c r="G306" s="30"/>
      <c r="H306" s="30"/>
      <c r="I306" s="30"/>
      <c r="J306" s="43"/>
      <c r="K306" s="43"/>
      <c r="L306" s="62"/>
      <c r="M306" s="63"/>
      <c r="N306" s="43"/>
      <c r="O306" s="30"/>
      <c r="P306" s="30"/>
      <c r="Q306" s="30"/>
      <c r="R306" s="30"/>
      <c r="S306" s="30"/>
      <c r="T306" s="30"/>
      <c r="U306" s="30"/>
      <c r="V306" s="30"/>
      <c r="W306" s="30"/>
      <c r="X306" s="30"/>
      <c r="Y306" s="30"/>
      <c r="Z306" s="43"/>
      <c r="AA306" s="43"/>
      <c r="AB306" s="30"/>
      <c r="AC306" s="30"/>
      <c r="AD306" s="30"/>
      <c r="AE306" s="30"/>
      <c r="AF306" s="30"/>
      <c r="AG306" s="43"/>
      <c r="AH306" s="43"/>
      <c r="AI306" s="43"/>
      <c r="AJ306" s="43"/>
      <c r="AK306" s="43"/>
      <c r="AL306" s="43"/>
      <c r="AM306" s="43"/>
      <c r="AN306" s="43"/>
      <c r="AO306" s="43"/>
      <c r="AP306" s="43"/>
      <c r="AQ306" s="43"/>
      <c r="AR306" s="43"/>
    </row>
    <row r="307" spans="1:44" ht="75.75" customHeight="1" x14ac:dyDescent="0.2">
      <c r="A307" s="60"/>
      <c r="B307" s="61"/>
      <c r="C307" s="43"/>
      <c r="D307" s="30"/>
      <c r="E307" s="30"/>
      <c r="F307" s="30"/>
      <c r="G307" s="30"/>
      <c r="H307" s="30"/>
      <c r="I307" s="30"/>
      <c r="J307" s="43"/>
      <c r="K307" s="43"/>
      <c r="L307" s="62"/>
      <c r="M307" s="63"/>
      <c r="N307" s="43"/>
      <c r="O307" s="30"/>
      <c r="P307" s="30"/>
      <c r="Q307" s="30"/>
      <c r="R307" s="30"/>
      <c r="S307" s="30"/>
      <c r="T307" s="30"/>
      <c r="U307" s="30"/>
      <c r="V307" s="30"/>
      <c r="W307" s="30"/>
      <c r="X307" s="30"/>
      <c r="Y307" s="30"/>
      <c r="Z307" s="43"/>
      <c r="AA307" s="43"/>
      <c r="AB307" s="30"/>
      <c r="AC307" s="30"/>
      <c r="AD307" s="30"/>
      <c r="AE307" s="30"/>
      <c r="AF307" s="30"/>
      <c r="AG307" s="43"/>
      <c r="AH307" s="43"/>
      <c r="AI307" s="43"/>
      <c r="AJ307" s="43"/>
      <c r="AK307" s="43"/>
      <c r="AL307" s="43"/>
      <c r="AM307" s="43"/>
      <c r="AN307" s="43"/>
      <c r="AO307" s="43"/>
      <c r="AP307" s="43"/>
      <c r="AQ307" s="43"/>
      <c r="AR307" s="43"/>
    </row>
    <row r="308" spans="1:44" ht="75.75" customHeight="1" x14ac:dyDescent="0.2">
      <c r="A308" s="60"/>
      <c r="B308" s="61"/>
      <c r="C308" s="43"/>
      <c r="D308" s="30"/>
      <c r="E308" s="30"/>
      <c r="F308" s="30"/>
      <c r="G308" s="30"/>
      <c r="H308" s="30"/>
      <c r="I308" s="30"/>
      <c r="J308" s="43"/>
      <c r="K308" s="43"/>
      <c r="L308" s="62"/>
      <c r="M308" s="63"/>
      <c r="N308" s="43"/>
      <c r="O308" s="30"/>
      <c r="P308" s="30"/>
      <c r="Q308" s="30"/>
      <c r="R308" s="30"/>
      <c r="S308" s="30"/>
      <c r="T308" s="30"/>
      <c r="U308" s="30"/>
      <c r="V308" s="30"/>
      <c r="W308" s="30"/>
      <c r="X308" s="30"/>
      <c r="Y308" s="30"/>
      <c r="Z308" s="43"/>
      <c r="AA308" s="43"/>
      <c r="AB308" s="30"/>
      <c r="AC308" s="30"/>
      <c r="AD308" s="30"/>
      <c r="AE308" s="30"/>
      <c r="AF308" s="30"/>
      <c r="AG308" s="43"/>
      <c r="AH308" s="43"/>
      <c r="AI308" s="43"/>
      <c r="AJ308" s="43"/>
      <c r="AK308" s="43"/>
      <c r="AL308" s="43"/>
      <c r="AM308" s="43"/>
      <c r="AN308" s="43"/>
      <c r="AO308" s="43"/>
      <c r="AP308" s="43"/>
      <c r="AQ308" s="43"/>
      <c r="AR308" s="43"/>
    </row>
    <row r="309" spans="1:44" ht="75.75" customHeight="1" x14ac:dyDescent="0.2">
      <c r="A309" s="60"/>
      <c r="B309" s="61"/>
      <c r="C309" s="43"/>
      <c r="D309" s="30"/>
      <c r="E309" s="30"/>
      <c r="F309" s="30"/>
      <c r="G309" s="30"/>
      <c r="H309" s="30"/>
      <c r="I309" s="30"/>
      <c r="J309" s="43"/>
      <c r="K309" s="43"/>
      <c r="L309" s="62"/>
      <c r="M309" s="63"/>
      <c r="N309" s="43"/>
      <c r="O309" s="30"/>
      <c r="P309" s="30"/>
      <c r="Q309" s="30"/>
      <c r="R309" s="30"/>
      <c r="S309" s="30"/>
      <c r="T309" s="30"/>
      <c r="U309" s="30"/>
      <c r="V309" s="30"/>
      <c r="W309" s="30"/>
      <c r="X309" s="30"/>
      <c r="Y309" s="30"/>
      <c r="Z309" s="43"/>
      <c r="AA309" s="43"/>
      <c r="AB309" s="30"/>
      <c r="AC309" s="30"/>
      <c r="AD309" s="30"/>
      <c r="AE309" s="30"/>
      <c r="AF309" s="30"/>
      <c r="AG309" s="43"/>
      <c r="AH309" s="43"/>
      <c r="AI309" s="43"/>
      <c r="AJ309" s="43"/>
      <c r="AK309" s="43"/>
      <c r="AL309" s="43"/>
      <c r="AM309" s="43"/>
      <c r="AN309" s="43"/>
      <c r="AO309" s="43"/>
      <c r="AP309" s="43"/>
      <c r="AQ309" s="43"/>
      <c r="AR309" s="43"/>
    </row>
    <row r="310" spans="1:44" ht="75.75" customHeight="1" x14ac:dyDescent="0.2">
      <c r="A310" s="60"/>
      <c r="B310" s="61"/>
      <c r="C310" s="43"/>
      <c r="D310" s="30"/>
      <c r="E310" s="30"/>
      <c r="F310" s="30"/>
      <c r="G310" s="30"/>
      <c r="H310" s="30"/>
      <c r="I310" s="30"/>
      <c r="J310" s="43"/>
      <c r="K310" s="43"/>
      <c r="L310" s="62"/>
      <c r="M310" s="63"/>
      <c r="N310" s="43"/>
      <c r="O310" s="30"/>
      <c r="P310" s="30"/>
      <c r="Q310" s="30"/>
      <c r="R310" s="30"/>
      <c r="S310" s="30"/>
      <c r="T310" s="30"/>
      <c r="U310" s="30"/>
      <c r="V310" s="30"/>
      <c r="W310" s="30"/>
      <c r="X310" s="30"/>
      <c r="Y310" s="30"/>
      <c r="Z310" s="43"/>
      <c r="AA310" s="43"/>
      <c r="AB310" s="30"/>
      <c r="AC310" s="30"/>
      <c r="AD310" s="30"/>
      <c r="AE310" s="30"/>
      <c r="AF310" s="30"/>
      <c r="AG310" s="43"/>
      <c r="AH310" s="43"/>
      <c r="AI310" s="43"/>
      <c r="AJ310" s="43"/>
      <c r="AK310" s="43"/>
      <c r="AL310" s="43"/>
      <c r="AM310" s="43"/>
      <c r="AN310" s="43"/>
      <c r="AO310" s="43"/>
      <c r="AP310" s="43"/>
      <c r="AQ310" s="43"/>
      <c r="AR310" s="43"/>
    </row>
    <row r="311" spans="1:44" ht="75.75" customHeight="1" x14ac:dyDescent="0.2">
      <c r="A311" s="60"/>
      <c r="B311" s="61"/>
      <c r="C311" s="43"/>
      <c r="D311" s="30"/>
      <c r="E311" s="30"/>
      <c r="F311" s="30"/>
      <c r="G311" s="30"/>
      <c r="H311" s="30"/>
      <c r="I311" s="30"/>
      <c r="J311" s="43"/>
      <c r="K311" s="43"/>
      <c r="L311" s="62"/>
      <c r="M311" s="63"/>
      <c r="N311" s="43"/>
      <c r="O311" s="30"/>
      <c r="P311" s="30"/>
      <c r="Q311" s="30"/>
      <c r="R311" s="30"/>
      <c r="S311" s="30"/>
      <c r="T311" s="30"/>
      <c r="U311" s="30"/>
      <c r="V311" s="30"/>
      <c r="W311" s="30"/>
      <c r="X311" s="30"/>
      <c r="Y311" s="30"/>
      <c r="Z311" s="43"/>
      <c r="AA311" s="43"/>
      <c r="AB311" s="30"/>
      <c r="AC311" s="30"/>
      <c r="AD311" s="30"/>
      <c r="AE311" s="30"/>
      <c r="AF311" s="30"/>
      <c r="AG311" s="43"/>
      <c r="AH311" s="43"/>
      <c r="AI311" s="43"/>
      <c r="AJ311" s="43"/>
      <c r="AK311" s="43"/>
      <c r="AL311" s="43"/>
      <c r="AM311" s="43"/>
      <c r="AN311" s="43"/>
      <c r="AO311" s="43"/>
      <c r="AP311" s="43"/>
      <c r="AQ311" s="43"/>
      <c r="AR311" s="43"/>
    </row>
    <row r="312" spans="1:44" ht="75.75" customHeight="1" x14ac:dyDescent="0.2">
      <c r="A312" s="60"/>
      <c r="B312" s="61"/>
      <c r="C312" s="43"/>
      <c r="D312" s="30"/>
      <c r="E312" s="30"/>
      <c r="F312" s="30"/>
      <c r="G312" s="30"/>
      <c r="H312" s="30"/>
      <c r="I312" s="30"/>
      <c r="J312" s="43"/>
      <c r="K312" s="43"/>
      <c r="L312" s="62"/>
      <c r="M312" s="63"/>
      <c r="N312" s="43"/>
      <c r="O312" s="30"/>
      <c r="P312" s="30"/>
      <c r="Q312" s="30"/>
      <c r="R312" s="30"/>
      <c r="S312" s="30"/>
      <c r="T312" s="30"/>
      <c r="U312" s="30"/>
      <c r="V312" s="30"/>
      <c r="W312" s="30"/>
      <c r="X312" s="30"/>
      <c r="Y312" s="30"/>
      <c r="Z312" s="43"/>
      <c r="AA312" s="43"/>
      <c r="AB312" s="30"/>
      <c r="AC312" s="30"/>
      <c r="AD312" s="30"/>
      <c r="AE312" s="30"/>
      <c r="AF312" s="30"/>
      <c r="AG312" s="43"/>
      <c r="AH312" s="43"/>
      <c r="AI312" s="43"/>
      <c r="AJ312" s="43"/>
      <c r="AK312" s="43"/>
      <c r="AL312" s="43"/>
      <c r="AM312" s="43"/>
      <c r="AN312" s="43"/>
      <c r="AO312" s="43"/>
      <c r="AP312" s="43"/>
      <c r="AQ312" s="43"/>
      <c r="AR312" s="43"/>
    </row>
    <row r="313" spans="1:44" ht="75.75" customHeight="1" x14ac:dyDescent="0.2">
      <c r="A313" s="60"/>
      <c r="B313" s="61"/>
      <c r="C313" s="43"/>
      <c r="D313" s="30"/>
      <c r="E313" s="30"/>
      <c r="F313" s="30"/>
      <c r="G313" s="30"/>
      <c r="H313" s="30"/>
      <c r="I313" s="30"/>
      <c r="J313" s="43"/>
      <c r="K313" s="43"/>
      <c r="L313" s="62"/>
      <c r="M313" s="63"/>
      <c r="N313" s="43"/>
      <c r="O313" s="30"/>
      <c r="P313" s="30"/>
      <c r="Q313" s="30"/>
      <c r="R313" s="30"/>
      <c r="S313" s="30"/>
      <c r="T313" s="30"/>
      <c r="U313" s="30"/>
      <c r="V313" s="30"/>
      <c r="W313" s="30"/>
      <c r="X313" s="30"/>
      <c r="Y313" s="30"/>
      <c r="Z313" s="43"/>
      <c r="AA313" s="43"/>
      <c r="AB313" s="30"/>
      <c r="AC313" s="30"/>
      <c r="AD313" s="30"/>
      <c r="AE313" s="30"/>
      <c r="AF313" s="30"/>
      <c r="AG313" s="43"/>
      <c r="AH313" s="43"/>
      <c r="AI313" s="43"/>
      <c r="AJ313" s="43"/>
      <c r="AK313" s="43"/>
      <c r="AL313" s="43"/>
      <c r="AM313" s="43"/>
      <c r="AN313" s="43"/>
      <c r="AO313" s="43"/>
      <c r="AP313" s="43"/>
      <c r="AQ313" s="43"/>
      <c r="AR313" s="43"/>
    </row>
    <row r="314" spans="1:44" ht="75.75" customHeight="1" x14ac:dyDescent="0.2">
      <c r="A314" s="60"/>
      <c r="B314" s="61"/>
      <c r="C314" s="43"/>
      <c r="D314" s="30"/>
      <c r="E314" s="30"/>
      <c r="F314" s="30"/>
      <c r="G314" s="30"/>
      <c r="H314" s="30"/>
      <c r="I314" s="30"/>
      <c r="J314" s="43"/>
      <c r="K314" s="43"/>
      <c r="L314" s="62"/>
      <c r="M314" s="63"/>
      <c r="N314" s="43"/>
      <c r="O314" s="30"/>
      <c r="P314" s="30"/>
      <c r="Q314" s="30"/>
      <c r="R314" s="30"/>
      <c r="S314" s="30"/>
      <c r="T314" s="30"/>
      <c r="U314" s="30"/>
      <c r="V314" s="30"/>
      <c r="W314" s="30"/>
      <c r="X314" s="30"/>
      <c r="Y314" s="30"/>
      <c r="Z314" s="43"/>
      <c r="AA314" s="43"/>
      <c r="AB314" s="30"/>
      <c r="AC314" s="30"/>
      <c r="AD314" s="30"/>
      <c r="AE314" s="30"/>
      <c r="AF314" s="30"/>
      <c r="AG314" s="43"/>
      <c r="AH314" s="43"/>
      <c r="AI314" s="43"/>
      <c r="AJ314" s="43"/>
      <c r="AK314" s="43"/>
      <c r="AL314" s="43"/>
      <c r="AM314" s="43"/>
      <c r="AN314" s="43"/>
      <c r="AO314" s="43"/>
      <c r="AP314" s="43"/>
      <c r="AQ314" s="43"/>
      <c r="AR314" s="43"/>
    </row>
    <row r="315" spans="1:44" ht="15.75" customHeight="1" x14ac:dyDescent="0.2"/>
    <row r="316" spans="1:44" ht="15.75" customHeight="1" x14ac:dyDescent="0.2"/>
    <row r="317" spans="1:44" ht="15.75" customHeight="1" x14ac:dyDescent="0.2"/>
    <row r="318" spans="1:44" ht="15.75" customHeight="1" x14ac:dyDescent="0.2"/>
    <row r="319" spans="1:44" ht="15.75" customHeight="1" x14ac:dyDescent="0.2"/>
    <row r="320" spans="1:44"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AO114" xr:uid="{00000000-0009-0000-0000-000002000000}"/>
  <conditionalFormatting sqref="AG1 AG115:AG1000">
    <cfRule type="containsText" dxfId="54" priority="1" operator="containsText" text="превышение">
      <formula>NOT(ISERROR(SEARCH(("превышение"),(AG1))))</formula>
    </cfRule>
  </conditionalFormatting>
  <conditionalFormatting sqref="AG2:AM24">
    <cfRule type="containsText" dxfId="53" priority="2" operator="containsText" text="нет">
      <formula>NOT(ISERROR(SEARCH(("нет"),(AG2))))</formula>
    </cfRule>
  </conditionalFormatting>
  <conditionalFormatting sqref="AN2:AN24">
    <cfRule type="containsText" dxfId="52" priority="3" operator="containsText" text="не допущена">
      <formula>NOT(ISERROR(SEARCH(("не допущена"),(AN2))))</formula>
    </cfRule>
  </conditionalFormatting>
  <conditionalFormatting sqref="AN2:AN24">
    <cfRule type="containsText" dxfId="51" priority="4" operator="containsText" text="допущена">
      <formula>NOT(ISERROR(SEARCH(("допущена"),(AN2))))</formula>
    </cfRule>
  </conditionalFormatting>
  <conditionalFormatting sqref="AN2:AN24">
    <cfRule type="containsText" dxfId="50" priority="5" operator="containsText" text="не допущена">
      <formula>NOT(ISERROR(SEARCH(("не допущена"),(AN2))))</formula>
    </cfRule>
  </conditionalFormatting>
  <conditionalFormatting sqref="AH2:AH24">
    <cfRule type="containsText" dxfId="49" priority="6" operator="containsText" text="менее">
      <formula>NOT(ISERROR(SEARCH(("менее"),(AH2))))</formula>
    </cfRule>
  </conditionalFormatting>
  <conditionalFormatting sqref="AH2:AH24">
    <cfRule type="containsText" dxfId="48" priority="7" operator="containsText" text="да">
      <formula>NOT(ISERROR(SEARCH(("да"),(AH2))))</formula>
    </cfRule>
  </conditionalFormatting>
  <conditionalFormatting sqref="AH2:AH24">
    <cfRule type="containsText" dxfId="47" priority="8" operator="containsText" text="менее">
      <formula>NOT(ISERROR(SEARCH(("менее"),(AH2))))</formula>
    </cfRule>
  </conditionalFormatting>
  <conditionalFormatting sqref="AG2:AG24 AI2:AM24">
    <cfRule type="containsText" dxfId="46" priority="9" operator="containsText" text="да">
      <formula>NOT(ISERROR(SEARCH(("да"),(AG2))))</formula>
    </cfRule>
  </conditionalFormatting>
  <conditionalFormatting sqref="AG2:AG24 AI2:AM24">
    <cfRule type="containsText" dxfId="45" priority="10" operator="containsText" text="превышение">
      <formula>NOT(ISERROR(SEARCH(("превышение"),(AG2))))</formula>
    </cfRule>
  </conditionalFormatting>
  <conditionalFormatting sqref="AG25:AM42">
    <cfRule type="containsText" dxfId="44" priority="11" operator="containsText" text="нет">
      <formula>NOT(ISERROR(SEARCH(("нет"),(AG25))))</formula>
    </cfRule>
  </conditionalFormatting>
  <conditionalFormatting sqref="AN25:AN42">
    <cfRule type="containsText" dxfId="43" priority="12" operator="containsText" text="не допущена">
      <formula>NOT(ISERROR(SEARCH(("не допущена"),(AN25))))</formula>
    </cfRule>
  </conditionalFormatting>
  <conditionalFormatting sqref="AN25:AN42">
    <cfRule type="containsText" dxfId="42" priority="13" operator="containsText" text="допущена">
      <formula>NOT(ISERROR(SEARCH(("допущена"),(AN25))))</formula>
    </cfRule>
  </conditionalFormatting>
  <conditionalFormatting sqref="AN25:AN42">
    <cfRule type="containsText" dxfId="41" priority="14" operator="containsText" text="не допущена">
      <formula>NOT(ISERROR(SEARCH(("не допущена"),(AN25))))</formula>
    </cfRule>
  </conditionalFormatting>
  <conditionalFormatting sqref="AH25:AH42">
    <cfRule type="containsText" dxfId="40" priority="15" operator="containsText" text="менее">
      <formula>NOT(ISERROR(SEARCH(("менее"),(AH25))))</formula>
    </cfRule>
  </conditionalFormatting>
  <conditionalFormatting sqref="AH25:AH42">
    <cfRule type="containsText" dxfId="39" priority="16" operator="containsText" text="да">
      <formula>NOT(ISERROR(SEARCH(("да"),(AH25))))</formula>
    </cfRule>
  </conditionalFormatting>
  <conditionalFormatting sqref="AH25:AH42">
    <cfRule type="containsText" dxfId="38" priority="17" operator="containsText" text="менее">
      <formula>NOT(ISERROR(SEARCH(("менее"),(AH25))))</formula>
    </cfRule>
  </conditionalFormatting>
  <conditionalFormatting sqref="AG25:AG42 AI25:AM42">
    <cfRule type="containsText" dxfId="37" priority="18" operator="containsText" text="да">
      <formula>NOT(ISERROR(SEARCH(("да"),(AG25))))</formula>
    </cfRule>
  </conditionalFormatting>
  <conditionalFormatting sqref="AG25:AG42 AI25:AM42">
    <cfRule type="containsText" dxfId="36" priority="19" operator="containsText" text="превышение">
      <formula>NOT(ISERROR(SEARCH(("превышение"),(AG25))))</formula>
    </cfRule>
  </conditionalFormatting>
  <conditionalFormatting sqref="AG43:AM54">
    <cfRule type="containsText" dxfId="35" priority="20" operator="containsText" text="нет">
      <formula>NOT(ISERROR(SEARCH(("нет"),(AG43))))</formula>
    </cfRule>
  </conditionalFormatting>
  <conditionalFormatting sqref="AN43:AN54">
    <cfRule type="containsText" dxfId="34" priority="21" operator="containsText" text="не допущена">
      <formula>NOT(ISERROR(SEARCH(("не допущена"),(AN43))))</formula>
    </cfRule>
  </conditionalFormatting>
  <conditionalFormatting sqref="AN43:AN54">
    <cfRule type="containsText" dxfId="33" priority="22" operator="containsText" text="допущена">
      <formula>NOT(ISERROR(SEARCH(("допущена"),(AN43))))</formula>
    </cfRule>
  </conditionalFormatting>
  <conditionalFormatting sqref="AN43:AN54">
    <cfRule type="containsText" dxfId="32" priority="23" operator="containsText" text="не допущена">
      <formula>NOT(ISERROR(SEARCH(("не допущена"),(AN43))))</formula>
    </cfRule>
  </conditionalFormatting>
  <conditionalFormatting sqref="AH43:AH54">
    <cfRule type="containsText" dxfId="31" priority="24" operator="containsText" text="менее">
      <formula>NOT(ISERROR(SEARCH(("менее"),(AH43))))</formula>
    </cfRule>
  </conditionalFormatting>
  <conditionalFormatting sqref="AH43:AH54">
    <cfRule type="containsText" dxfId="30" priority="25" operator="containsText" text="да">
      <formula>NOT(ISERROR(SEARCH(("да"),(AH43))))</formula>
    </cfRule>
  </conditionalFormatting>
  <conditionalFormatting sqref="AH43:AH54">
    <cfRule type="containsText" dxfId="29" priority="26" operator="containsText" text="менее">
      <formula>NOT(ISERROR(SEARCH(("менее"),(AH43))))</formula>
    </cfRule>
  </conditionalFormatting>
  <conditionalFormatting sqref="AG43:AG54 AI43:AM54">
    <cfRule type="containsText" dxfId="28" priority="27" operator="containsText" text="да">
      <formula>NOT(ISERROR(SEARCH(("да"),(AG43))))</formula>
    </cfRule>
  </conditionalFormatting>
  <conditionalFormatting sqref="AG43:AG54 AI43:AM54">
    <cfRule type="containsText" dxfId="27" priority="28" operator="containsText" text="превышение">
      <formula>NOT(ISERROR(SEARCH(("превышение"),(AG43))))</formula>
    </cfRule>
  </conditionalFormatting>
  <conditionalFormatting sqref="AG55:AM70">
    <cfRule type="containsText" dxfId="26" priority="29" operator="containsText" text="нет">
      <formula>NOT(ISERROR(SEARCH(("нет"),(AG55))))</formula>
    </cfRule>
  </conditionalFormatting>
  <conditionalFormatting sqref="AN55:AN70">
    <cfRule type="containsText" dxfId="25" priority="30" operator="containsText" text="не допущена">
      <formula>NOT(ISERROR(SEARCH(("не допущена"),(AN55))))</formula>
    </cfRule>
  </conditionalFormatting>
  <conditionalFormatting sqref="AN55:AN70">
    <cfRule type="containsText" dxfId="24" priority="31" operator="containsText" text="допущена">
      <formula>NOT(ISERROR(SEARCH(("допущена"),(AN55))))</formula>
    </cfRule>
  </conditionalFormatting>
  <conditionalFormatting sqref="AN55:AN70">
    <cfRule type="containsText" dxfId="23" priority="32" operator="containsText" text="не допущена">
      <formula>NOT(ISERROR(SEARCH(("не допущена"),(AN55))))</formula>
    </cfRule>
  </conditionalFormatting>
  <conditionalFormatting sqref="AH55:AH70">
    <cfRule type="containsText" dxfId="22" priority="33" operator="containsText" text="менее">
      <formula>NOT(ISERROR(SEARCH(("менее"),(AH55))))</formula>
    </cfRule>
  </conditionalFormatting>
  <conditionalFormatting sqref="AH55:AH70">
    <cfRule type="containsText" dxfId="21" priority="34" operator="containsText" text="да">
      <formula>NOT(ISERROR(SEARCH(("да"),(AH55))))</formula>
    </cfRule>
  </conditionalFormatting>
  <conditionalFormatting sqref="AH55:AH70">
    <cfRule type="containsText" dxfId="20" priority="35" operator="containsText" text="менее">
      <formula>NOT(ISERROR(SEARCH(("менее"),(AH55))))</formula>
    </cfRule>
  </conditionalFormatting>
  <conditionalFormatting sqref="AG55:AG70 AI55:AM70">
    <cfRule type="containsText" dxfId="19" priority="36" operator="containsText" text="да">
      <formula>NOT(ISERROR(SEARCH(("да"),(AG55))))</formula>
    </cfRule>
  </conditionalFormatting>
  <conditionalFormatting sqref="AG55:AG70 AI55:AM70">
    <cfRule type="containsText" dxfId="18" priority="37" operator="containsText" text="превышение">
      <formula>NOT(ISERROR(SEARCH(("превышение"),(AG55))))</formula>
    </cfRule>
  </conditionalFormatting>
  <conditionalFormatting sqref="AG71:AM92">
    <cfRule type="containsText" dxfId="17" priority="38" operator="containsText" text="нет">
      <formula>NOT(ISERROR(SEARCH(("нет"),(AG71))))</formula>
    </cfRule>
  </conditionalFormatting>
  <conditionalFormatting sqref="AN71:AN92">
    <cfRule type="containsText" dxfId="16" priority="39" operator="containsText" text="не допущена">
      <formula>NOT(ISERROR(SEARCH(("не допущена"),(AN71))))</formula>
    </cfRule>
  </conditionalFormatting>
  <conditionalFormatting sqref="AN71:AN92">
    <cfRule type="containsText" dxfId="15" priority="40" operator="containsText" text="допущена">
      <formula>NOT(ISERROR(SEARCH(("допущена"),(AN71))))</formula>
    </cfRule>
  </conditionalFormatting>
  <conditionalFormatting sqref="AN71:AN92">
    <cfRule type="containsText" dxfId="14" priority="41" operator="containsText" text="не допущена">
      <formula>NOT(ISERROR(SEARCH(("не допущена"),(AN71))))</formula>
    </cfRule>
  </conditionalFormatting>
  <conditionalFormatting sqref="AH71:AH92">
    <cfRule type="containsText" dxfId="13" priority="42" operator="containsText" text="менее">
      <formula>NOT(ISERROR(SEARCH(("менее"),(AH71))))</formula>
    </cfRule>
  </conditionalFormatting>
  <conditionalFormatting sqref="AH71:AH92">
    <cfRule type="containsText" dxfId="12" priority="43" operator="containsText" text="да">
      <formula>NOT(ISERROR(SEARCH(("да"),(AH71))))</formula>
    </cfRule>
  </conditionalFormatting>
  <conditionalFormatting sqref="AH71:AH92">
    <cfRule type="containsText" dxfId="11" priority="44" operator="containsText" text="менее">
      <formula>NOT(ISERROR(SEARCH(("менее"),(AH71))))</formula>
    </cfRule>
  </conditionalFormatting>
  <conditionalFormatting sqref="AG71:AG92 AI71:AM92">
    <cfRule type="containsText" dxfId="10" priority="45" operator="containsText" text="да">
      <formula>NOT(ISERROR(SEARCH(("да"),(AG71))))</formula>
    </cfRule>
  </conditionalFormatting>
  <conditionalFormatting sqref="AI71:AM92 AG71:AG92">
    <cfRule type="containsText" dxfId="9" priority="46" operator="containsText" text="превышение">
      <formula>NOT(ISERROR(SEARCH(("превышение"),(AI71))))</formula>
    </cfRule>
  </conditionalFormatting>
  <conditionalFormatting sqref="AG93:AM114">
    <cfRule type="containsText" dxfId="8" priority="47" operator="containsText" text="нет">
      <formula>NOT(ISERROR(SEARCH(("нет"),(AG93))))</formula>
    </cfRule>
  </conditionalFormatting>
  <conditionalFormatting sqref="AN93:AN114">
    <cfRule type="containsText" dxfId="7" priority="48" operator="containsText" text="не допущена">
      <formula>NOT(ISERROR(SEARCH(("не допущена"),(AN93))))</formula>
    </cfRule>
  </conditionalFormatting>
  <conditionalFormatting sqref="AN93:AN114">
    <cfRule type="containsText" dxfId="6" priority="49" operator="containsText" text="допущена">
      <formula>NOT(ISERROR(SEARCH(("допущена"),(AN93))))</formula>
    </cfRule>
  </conditionalFormatting>
  <conditionalFormatting sqref="AN93:AN114">
    <cfRule type="containsText" dxfId="5" priority="50" operator="containsText" text="не допущена">
      <formula>NOT(ISERROR(SEARCH(("не допущена"),(AN93))))</formula>
    </cfRule>
  </conditionalFormatting>
  <conditionalFormatting sqref="AH93:AH114">
    <cfRule type="containsText" dxfId="4" priority="51" operator="containsText" text="менее">
      <formula>NOT(ISERROR(SEARCH(("менее"),(AH93))))</formula>
    </cfRule>
  </conditionalFormatting>
  <conditionalFormatting sqref="AH93:AH114">
    <cfRule type="containsText" dxfId="3" priority="52" operator="containsText" text="да">
      <formula>NOT(ISERROR(SEARCH(("да"),(AH93))))</formula>
    </cfRule>
  </conditionalFormatting>
  <conditionalFormatting sqref="AH93:AH114">
    <cfRule type="containsText" dxfId="2" priority="53" operator="containsText" text="менее">
      <formula>NOT(ISERROR(SEARCH(("менее"),(AH93))))</formula>
    </cfRule>
  </conditionalFormatting>
  <conditionalFormatting sqref="AI93:AM114 AG93:AG114">
    <cfRule type="containsText" dxfId="1" priority="54" operator="containsText" text="да">
      <formula>NOT(ISERROR(SEARCH(("да"),(AI93))))</formula>
    </cfRule>
  </conditionalFormatting>
  <conditionalFormatting sqref="AI94:AM114 AG93:AG114">
    <cfRule type="containsText" dxfId="0" priority="55" operator="containsText" text="превышение">
      <formula>NOT(ISERROR(SEARCH(("превышение"),(AI94))))</formula>
    </cfRule>
  </conditionalFormatting>
  <dataValidations count="1">
    <dataValidation type="list" allowBlank="1" showErrorMessage="1" sqref="AG2:AG114 AI2:AM114" xr:uid="{00000000-0002-0000-0200-000000000000}">
      <formula1>$AQ$1:$AR$1</formula1>
    </dataValidation>
  </dataValidation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vt:lpstr>
      <vt:lpstr>16 Не допущены</vt:lpstr>
      <vt:lpstr>16 Админ чек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Natallia</dc:creator>
  <cp:lastModifiedBy>Natalya Giris</cp:lastModifiedBy>
  <dcterms:created xsi:type="dcterms:W3CDTF">2020-08-14T10:25:19Z</dcterms:created>
  <dcterms:modified xsi:type="dcterms:W3CDTF">2020-11-21T05:02:36Z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0x010100315E8DF2390C2548A95126F6F170B6F6</vt:lpwstr>
  </property>
</Properties>
</file>